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31" windowWidth="12120" windowHeight="9120" activeTab="0"/>
  </bookViews>
  <sheets>
    <sheet name="Tabela 9a" sheetId="1" r:id="rId1"/>
  </sheets>
  <definedNames>
    <definedName name="_xlnm.Print_Area" localSheetId="0">'Tabela 9a'!$A$2:$Q$49</definedName>
    <definedName name="_xlnm.Print_Titles" localSheetId="0">'Tabela 9a'!$5:$12</definedName>
  </definedNames>
  <calcPr fullCalcOnLoad="1"/>
</workbook>
</file>

<file path=xl/sharedStrings.xml><?xml version="1.0" encoding="utf-8"?>
<sst xmlns="http://schemas.openxmlformats.org/spreadsheetml/2006/main" count="81" uniqueCount="49">
  <si>
    <t>Lp.</t>
  </si>
  <si>
    <t>Projekt</t>
  </si>
  <si>
    <t>w tym:</t>
  </si>
  <si>
    <t>Planowane wydatki</t>
  </si>
  <si>
    <t xml:space="preserve">środki z budżetu krajowego </t>
  </si>
  <si>
    <t>środki z budżetu UE</t>
  </si>
  <si>
    <t xml:space="preserve">Wydatki Razem </t>
  </si>
  <si>
    <t>z tego:</t>
  </si>
  <si>
    <t>Środki z budżetu krajowego**</t>
  </si>
  <si>
    <t>Środki z budżetu UE</t>
  </si>
  <si>
    <t>Wydatki razem</t>
  </si>
  <si>
    <t>z tego źródła finansowania:</t>
  </si>
  <si>
    <t>pożyczki i kredyty</t>
  </si>
  <si>
    <t xml:space="preserve">obligacje </t>
  </si>
  <si>
    <t>pozostałe **</t>
  </si>
  <si>
    <t xml:space="preserve">pozostałe </t>
  </si>
  <si>
    <t>(6+7)</t>
  </si>
  <si>
    <t>(9+13)</t>
  </si>
  <si>
    <t>(10+11+12)</t>
  </si>
  <si>
    <t>(14+15+16+17)</t>
  </si>
  <si>
    <t>1.1</t>
  </si>
  <si>
    <t>razem</t>
  </si>
  <si>
    <t>z tego 2009</t>
  </si>
  <si>
    <t>Program: Program Operacyjny Kapitał Ludzki 2007-2013</t>
  </si>
  <si>
    <t>853 85333</t>
  </si>
  <si>
    <t>Kategoria interwencji funduszy struktu-ralnych</t>
  </si>
  <si>
    <t>Klasyfikacja
(dział, rozdział)</t>
  </si>
  <si>
    <t>Wydatki w okresie realizacji projektu 
(całkowita wartość Projektu)</t>
  </si>
  <si>
    <t>pożyczki na prefi-nansowa-nie z budżetu państwa</t>
  </si>
  <si>
    <t>1.2</t>
  </si>
  <si>
    <t>1.3</t>
  </si>
  <si>
    <t>Ogółem</t>
  </si>
  <si>
    <t>z tego 2010</t>
  </si>
  <si>
    <r>
      <t xml:space="preserve">nazwa projektu: </t>
    </r>
    <r>
      <rPr>
        <b/>
        <sz val="8"/>
        <color indexed="8"/>
        <rFont val="Tt"/>
        <family val="0"/>
      </rPr>
      <t>"Profesjonalny  Pracownik-Przyjazny Urząd"</t>
    </r>
  </si>
  <si>
    <r>
      <t xml:space="preserve">nazwa projektu: </t>
    </r>
    <r>
      <rPr>
        <b/>
        <sz val="8"/>
        <color indexed="8"/>
        <rFont val="Tt"/>
        <family val="0"/>
      </rPr>
      <t>"Moje Przedsiębiorstwo - Mój Sukces"</t>
    </r>
  </si>
  <si>
    <t>z tego 2011</t>
  </si>
  <si>
    <t xml:space="preserve">2010r. </t>
  </si>
  <si>
    <t>Wydatki bieżące</t>
  </si>
  <si>
    <r>
      <t xml:space="preserve">nazwa projektu: </t>
    </r>
    <r>
      <rPr>
        <b/>
        <sz val="8"/>
        <color indexed="8"/>
        <rFont val="Tt"/>
        <family val="0"/>
      </rPr>
      <t>„Szansa dla każdego”</t>
    </r>
  </si>
  <si>
    <t>801 80195</t>
  </si>
  <si>
    <t>Wydatki majątkowe</t>
  </si>
  <si>
    <r>
      <t xml:space="preserve">nazwa projektu: </t>
    </r>
    <r>
      <rPr>
        <b/>
        <sz val="8"/>
        <color indexed="8"/>
        <rFont val="Tt"/>
        <family val="0"/>
      </rPr>
      <t>„Już dziś planuję swoją przyszłość”</t>
    </r>
  </si>
  <si>
    <r>
      <t xml:space="preserve">nazwa projektu: </t>
    </r>
    <r>
      <rPr>
        <b/>
        <sz val="8"/>
        <color indexed="8"/>
        <rFont val="Tt"/>
        <family val="0"/>
      </rPr>
      <t>„Szansa na lepsze jutro”</t>
    </r>
  </si>
  <si>
    <t>1.4</t>
  </si>
  <si>
    <t>1.5</t>
  </si>
  <si>
    <t>Tabela nr 9a</t>
  </si>
  <si>
    <t>Wydatki* na projekty i programy realizowane ze środków pochodzacych z budżetu Unii Europejskiej i źródeł zagranicznych nie podlegających zwrotowi (art.5 ust.1 pkt 2 i 3 u.f.p)</t>
  </si>
  <si>
    <t>Program Operacyjny Kapitał Ludzki, Priorytet IX – Rozwój wykształcenia i kompetencji w regionach, Działanie 9.1 – Wyrównanie szans edukacyjnych i zapewnienie wysokiej jakości usług edukacyjnych świadczonych w systemie oświaty</t>
  </si>
  <si>
    <t>Załącznik nr 6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</si>
</sst>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/dd/yy"/>
    <numFmt numFmtId="165" formatCode="#,##0.000"/>
    <numFmt numFmtId="166" formatCode="#,##0.0"/>
  </numFmts>
  <fonts count="31">
    <font>
      <sz val="10"/>
      <name val="Arial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t"/>
      <family val="0"/>
    </font>
    <font>
      <sz val="8"/>
      <color indexed="8"/>
      <name val="Tt"/>
      <family val="0"/>
    </font>
    <font>
      <sz val="8"/>
      <name val="Tt"/>
      <family val="0"/>
    </font>
    <font>
      <sz val="10"/>
      <color indexed="8"/>
      <name val="Tt"/>
      <family val="0"/>
    </font>
    <font>
      <b/>
      <sz val="8"/>
      <name val="Tt"/>
      <family val="0"/>
    </font>
    <font>
      <sz val="11"/>
      <color indexed="8"/>
      <name val="Czcionka tekstu podstawowego"/>
      <family val="2"/>
    </font>
    <font>
      <sz val="11"/>
      <color indexed="2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22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thin"/>
      <right style="hair">
        <color indexed="8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thin"/>
      <right style="hair">
        <color indexed="8"/>
      </right>
      <top style="hair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1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15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2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6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3" fillId="17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4" fillId="17" borderId="10" xfId="0" applyNumberFormat="1" applyFont="1" applyFill="1" applyBorder="1" applyAlignment="1">
      <alignment horizontal="center" wrapText="1"/>
    </xf>
    <xf numFmtId="0" fontId="4" fillId="17" borderId="10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wrapText="1"/>
    </xf>
    <xf numFmtId="0" fontId="10" fillId="0" borderId="11" xfId="0" applyNumberFormat="1" applyFont="1" applyFill="1" applyBorder="1" applyAlignment="1">
      <alignment vertical="top" wrapText="1"/>
    </xf>
    <xf numFmtId="4" fontId="11" fillId="0" borderId="12" xfId="0" applyNumberFormat="1" applyFont="1" applyFill="1" applyBorder="1" applyAlignment="1">
      <alignment horizontal="center" wrapText="1"/>
    </xf>
    <xf numFmtId="4" fontId="10" fillId="0" borderId="12" xfId="0" applyNumberFormat="1" applyFont="1" applyFill="1" applyBorder="1" applyAlignment="1">
      <alignment horizontal="right"/>
    </xf>
    <xf numFmtId="4" fontId="10" fillId="0" borderId="13" xfId="0" applyNumberFormat="1" applyFont="1" applyFill="1" applyBorder="1" applyAlignment="1">
      <alignment/>
    </xf>
    <xf numFmtId="0" fontId="10" fillId="0" borderId="11" xfId="0" applyNumberFormat="1" applyFont="1" applyFill="1" applyBorder="1" applyAlignment="1">
      <alignment horizontal="right" wrapText="1"/>
    </xf>
    <xf numFmtId="4" fontId="10" fillId="0" borderId="12" xfId="0" applyNumberFormat="1" applyFont="1" applyFill="1" applyBorder="1" applyAlignment="1">
      <alignment/>
    </xf>
    <xf numFmtId="0" fontId="10" fillId="0" borderId="12" xfId="0" applyNumberFormat="1" applyFont="1" applyFill="1" applyBorder="1" applyAlignment="1">
      <alignment horizontal="center"/>
    </xf>
    <xf numFmtId="3" fontId="11" fillId="0" borderId="12" xfId="0" applyNumberFormat="1" applyFont="1" applyBorder="1" applyAlignment="1" quotePrefix="1">
      <alignment wrapText="1"/>
    </xf>
    <xf numFmtId="4" fontId="10" fillId="0" borderId="14" xfId="0" applyNumberFormat="1" applyFont="1" applyFill="1" applyBorder="1" applyAlignment="1">
      <alignment/>
    </xf>
    <xf numFmtId="3" fontId="10" fillId="0" borderId="13" xfId="0" applyNumberFormat="1" applyFont="1" applyFill="1" applyBorder="1" applyAlignment="1">
      <alignment/>
    </xf>
    <xf numFmtId="4" fontId="10" fillId="0" borderId="15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>
      <alignment/>
    </xf>
    <xf numFmtId="4" fontId="11" fillId="0" borderId="12" xfId="0" applyNumberFormat="1" applyFont="1" applyBorder="1" applyAlignment="1">
      <alignment/>
    </xf>
    <xf numFmtId="0" fontId="3" fillId="18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center"/>
    </xf>
    <xf numFmtId="49" fontId="11" fillId="0" borderId="12" xfId="0" applyNumberFormat="1" applyFont="1" applyBorder="1" applyAlignment="1">
      <alignment wrapText="1"/>
    </xf>
    <xf numFmtId="4" fontId="10" fillId="0" borderId="0" xfId="0" applyNumberFormat="1" applyFont="1" applyFill="1" applyBorder="1" applyAlignment="1">
      <alignment horizontal="center"/>
    </xf>
    <xf numFmtId="0" fontId="7" fillId="18" borderId="16" xfId="0" applyNumberFormat="1" applyFont="1" applyFill="1" applyBorder="1" applyAlignment="1">
      <alignment horizontal="center" wrapText="1"/>
    </xf>
    <xf numFmtId="4" fontId="11" fillId="0" borderId="0" xfId="0" applyNumberFormat="1" applyFont="1" applyBorder="1" applyAlignment="1">
      <alignment/>
    </xf>
    <xf numFmtId="0" fontId="10" fillId="0" borderId="12" xfId="0" applyNumberFormat="1" applyFont="1" applyFill="1" applyBorder="1" applyAlignment="1">
      <alignment horizontal="right" wrapText="1"/>
    </xf>
    <xf numFmtId="0" fontId="8" fillId="0" borderId="12" xfId="0" applyFont="1" applyBorder="1" applyAlignment="1">
      <alignment horizontal="right"/>
    </xf>
    <xf numFmtId="0" fontId="10" fillId="0" borderId="17" xfId="0" applyNumberFormat="1" applyFont="1" applyFill="1" applyBorder="1" applyAlignment="1">
      <alignment horizontal="right" wrapText="1"/>
    </xf>
    <xf numFmtId="0" fontId="10" fillId="0" borderId="10" xfId="0" applyNumberFormat="1" applyFont="1" applyFill="1" applyBorder="1" applyAlignment="1">
      <alignment horizontal="right" wrapText="1"/>
    </xf>
    <xf numFmtId="0" fontId="4" fillId="18" borderId="16" xfId="0" applyNumberFormat="1" applyFont="1" applyFill="1" applyBorder="1" applyAlignment="1">
      <alignment horizontal="center"/>
    </xf>
    <xf numFmtId="0" fontId="4" fillId="18" borderId="16" xfId="0" applyNumberFormat="1" applyFont="1" applyFill="1" applyBorder="1" applyAlignment="1">
      <alignment horizontal="center" wrapText="1"/>
    </xf>
    <xf numFmtId="0" fontId="13" fillId="0" borderId="12" xfId="0" applyFont="1" applyBorder="1" applyAlignment="1">
      <alignment horizontal="right"/>
    </xf>
    <xf numFmtId="4" fontId="10" fillId="0" borderId="18" xfId="0" applyNumberFormat="1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 horizontal="center"/>
    </xf>
    <xf numFmtId="4" fontId="10" fillId="0" borderId="20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vertical="center" wrapText="1"/>
    </xf>
    <xf numFmtId="0" fontId="4" fillId="0" borderId="21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0" fontId="4" fillId="17" borderId="21" xfId="0" applyNumberFormat="1" applyFont="1" applyFill="1" applyBorder="1" applyAlignment="1">
      <alignment horizontal="center" wrapText="1"/>
    </xf>
    <xf numFmtId="0" fontId="4" fillId="17" borderId="17" xfId="0" applyNumberFormat="1" applyFont="1" applyFill="1" applyBorder="1" applyAlignment="1">
      <alignment horizontal="center" wrapText="1"/>
    </xf>
    <xf numFmtId="0" fontId="4" fillId="18" borderId="22" xfId="0" applyNumberFormat="1" applyFont="1" applyFill="1" applyBorder="1" applyAlignment="1">
      <alignment horizontal="center" wrapText="1"/>
    </xf>
    <xf numFmtId="4" fontId="10" fillId="0" borderId="23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 horizontal="center"/>
    </xf>
    <xf numFmtId="0" fontId="4" fillId="18" borderId="24" xfId="0" applyNumberFormat="1" applyFont="1" applyFill="1" applyBorder="1" applyAlignment="1">
      <alignment horizontal="center" wrapText="1"/>
    </xf>
    <xf numFmtId="0" fontId="4" fillId="18" borderId="25" xfId="0" applyNumberFormat="1" applyFont="1" applyFill="1" applyBorder="1" applyAlignment="1">
      <alignment horizontal="center" wrapText="1"/>
    </xf>
    <xf numFmtId="0" fontId="8" fillId="0" borderId="26" xfId="0" applyFont="1" applyBorder="1" applyAlignment="1">
      <alignment vertical="center"/>
    </xf>
    <xf numFmtId="4" fontId="11" fillId="0" borderId="19" xfId="0" applyNumberFormat="1" applyFont="1" applyBorder="1" applyAlignment="1">
      <alignment/>
    </xf>
    <xf numFmtId="0" fontId="8" fillId="0" borderId="27" xfId="0" applyFont="1" applyBorder="1" applyAlignment="1">
      <alignment vertical="center"/>
    </xf>
    <xf numFmtId="0" fontId="7" fillId="18" borderId="28" xfId="0" applyNumberFormat="1" applyFont="1" applyFill="1" applyBorder="1" applyAlignment="1">
      <alignment horizontal="center" wrapText="1"/>
    </xf>
    <xf numFmtId="0" fontId="4" fillId="18" borderId="28" xfId="0" applyNumberFormat="1" applyFont="1" applyFill="1" applyBorder="1" applyAlignment="1">
      <alignment horizontal="center"/>
    </xf>
    <xf numFmtId="0" fontId="4" fillId="18" borderId="28" xfId="0" applyNumberFormat="1" applyFont="1" applyFill="1" applyBorder="1" applyAlignment="1">
      <alignment horizontal="center" wrapText="1"/>
    </xf>
    <xf numFmtId="0" fontId="4" fillId="18" borderId="29" xfId="0" applyNumberFormat="1" applyFont="1" applyFill="1" applyBorder="1" applyAlignment="1">
      <alignment horizontal="center" wrapText="1"/>
    </xf>
    <xf numFmtId="0" fontId="9" fillId="0" borderId="16" xfId="0" applyNumberFormat="1" applyFont="1" applyFill="1" applyBorder="1" applyAlignment="1">
      <alignment wrapText="1"/>
    </xf>
    <xf numFmtId="0" fontId="10" fillId="0" borderId="30" xfId="0" applyNumberFormat="1" applyFont="1" applyFill="1" applyBorder="1" applyAlignment="1">
      <alignment horizontal="right" wrapText="1"/>
    </xf>
    <xf numFmtId="0" fontId="10" fillId="0" borderId="31" xfId="0" applyNumberFormat="1" applyFont="1" applyFill="1" applyBorder="1" applyAlignment="1">
      <alignment horizontal="right" wrapText="1"/>
    </xf>
    <xf numFmtId="3" fontId="10" fillId="0" borderId="18" xfId="0" applyNumberFormat="1" applyFont="1" applyFill="1" applyBorder="1" applyAlignment="1">
      <alignment horizontal="center"/>
    </xf>
    <xf numFmtId="3" fontId="10" fillId="0" borderId="20" xfId="0" applyNumberFormat="1" applyFont="1" applyFill="1" applyBorder="1" applyAlignment="1">
      <alignment horizontal="center"/>
    </xf>
    <xf numFmtId="0" fontId="4" fillId="18" borderId="18" xfId="0" applyNumberFormat="1" applyFont="1" applyFill="1" applyBorder="1" applyAlignment="1">
      <alignment horizontal="right"/>
    </xf>
    <xf numFmtId="0" fontId="9" fillId="0" borderId="16" xfId="0" applyNumberFormat="1" applyFont="1" applyFill="1" applyBorder="1" applyAlignment="1">
      <alignment vertical="top" wrapText="1"/>
    </xf>
    <xf numFmtId="0" fontId="8" fillId="0" borderId="27" xfId="0" applyFont="1" applyBorder="1" applyAlignment="1">
      <alignment horizontal="center" vertical="center"/>
    </xf>
    <xf numFmtId="3" fontId="10" fillId="0" borderId="29" xfId="0" applyNumberFormat="1" applyFont="1" applyFill="1" applyBorder="1" applyAlignment="1">
      <alignment horizontal="center"/>
    </xf>
    <xf numFmtId="0" fontId="8" fillId="0" borderId="3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4" fontId="10" fillId="0" borderId="17" xfId="0" applyNumberFormat="1" applyFont="1" applyFill="1" applyBorder="1" applyAlignment="1">
      <alignment horizontal="center"/>
    </xf>
    <xf numFmtId="4" fontId="10" fillId="0" borderId="34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10" fillId="0" borderId="31" xfId="0" applyNumberFormat="1" applyFont="1" applyFill="1" applyBorder="1" applyAlignment="1">
      <alignment horizontal="center"/>
    </xf>
    <xf numFmtId="0" fontId="4" fillId="0" borderId="35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4" fillId="0" borderId="25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/>
    </xf>
    <xf numFmtId="3" fontId="10" fillId="0" borderId="31" xfId="0" applyNumberFormat="1" applyFont="1" applyFill="1" applyBorder="1" applyAlignment="1">
      <alignment horizontal="center"/>
    </xf>
    <xf numFmtId="0" fontId="10" fillId="0" borderId="16" xfId="0" applyNumberFormat="1" applyFont="1" applyFill="1" applyBorder="1" applyAlignment="1">
      <alignment horizontal="center"/>
    </xf>
    <xf numFmtId="0" fontId="10" fillId="0" borderId="25" xfId="0" applyNumberFormat="1" applyFont="1" applyFill="1" applyBorder="1" applyAlignment="1">
      <alignment horizontal="center"/>
    </xf>
    <xf numFmtId="4" fontId="10" fillId="0" borderId="36" xfId="0" applyNumberFormat="1" applyFont="1" applyFill="1" applyBorder="1" applyAlignment="1">
      <alignment horizontal="center"/>
    </xf>
    <xf numFmtId="4" fontId="10" fillId="0" borderId="37" xfId="0" applyNumberFormat="1" applyFont="1" applyFill="1" applyBorder="1" applyAlignment="1">
      <alignment horizontal="center"/>
    </xf>
    <xf numFmtId="0" fontId="4" fillId="0" borderId="35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/>
    </xf>
    <xf numFmtId="0" fontId="12" fillId="0" borderId="25" xfId="0" applyNumberFormat="1" applyFont="1" applyFill="1" applyBorder="1" applyAlignment="1">
      <alignment horizontal="center"/>
    </xf>
    <xf numFmtId="3" fontId="10" fillId="0" borderId="36" xfId="0" applyNumberFormat="1" applyFont="1" applyFill="1" applyBorder="1" applyAlignment="1">
      <alignment horizontal="center"/>
    </xf>
    <xf numFmtId="3" fontId="10" fillId="0" borderId="37" xfId="0" applyNumberFormat="1" applyFont="1" applyFill="1" applyBorder="1" applyAlignment="1">
      <alignment horizontal="center"/>
    </xf>
    <xf numFmtId="3" fontId="10" fillId="0" borderId="28" xfId="0" applyNumberFormat="1" applyFont="1" applyFill="1" applyBorder="1" applyAlignment="1">
      <alignment horizontal="center"/>
    </xf>
    <xf numFmtId="3" fontId="10" fillId="0" borderId="17" xfId="0" applyNumberFormat="1" applyFont="1" applyFill="1" applyBorder="1" applyAlignment="1">
      <alignment horizontal="center"/>
    </xf>
    <xf numFmtId="3" fontId="10" fillId="0" borderId="34" xfId="0" applyNumberFormat="1" applyFont="1" applyFill="1" applyBorder="1" applyAlignment="1">
      <alignment horizontal="center"/>
    </xf>
    <xf numFmtId="0" fontId="10" fillId="0" borderId="32" xfId="0" applyNumberFormat="1" applyFont="1" applyFill="1" applyBorder="1" applyAlignment="1">
      <alignment horizontal="center"/>
    </xf>
    <xf numFmtId="0" fontId="10" fillId="0" borderId="39" xfId="0" applyNumberFormat="1" applyFont="1" applyFill="1" applyBorder="1" applyAlignment="1">
      <alignment horizontal="center"/>
    </xf>
    <xf numFmtId="0" fontId="10" fillId="0" borderId="26" xfId="0" applyNumberFormat="1" applyFont="1" applyFill="1" applyBorder="1" applyAlignment="1">
      <alignment horizontal="center"/>
    </xf>
    <xf numFmtId="0" fontId="10" fillId="0" borderId="19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10" fillId="0" borderId="18" xfId="0" applyNumberFormat="1" applyFont="1" applyFill="1" applyBorder="1" applyAlignment="1">
      <alignment horizontal="center"/>
    </xf>
    <xf numFmtId="0" fontId="10" fillId="0" borderId="20" xfId="0" applyNumberFormat="1" applyFont="1" applyFill="1" applyBorder="1" applyAlignment="1">
      <alignment horizontal="center"/>
    </xf>
    <xf numFmtId="3" fontId="10" fillId="0" borderId="4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0" fontId="10" fillId="0" borderId="17" xfId="0" applyNumberFormat="1" applyFont="1" applyFill="1" applyBorder="1" applyAlignment="1">
      <alignment horizontal="center"/>
    </xf>
    <xf numFmtId="4" fontId="10" fillId="0" borderId="32" xfId="0" applyNumberFormat="1" applyFont="1" applyFill="1" applyBorder="1" applyAlignment="1">
      <alignment horizontal="center"/>
    </xf>
    <xf numFmtId="4" fontId="10" fillId="0" borderId="39" xfId="0" applyNumberFormat="1" applyFont="1" applyFill="1" applyBorder="1" applyAlignment="1">
      <alignment horizontal="center"/>
    </xf>
    <xf numFmtId="4" fontId="10" fillId="0" borderId="26" xfId="0" applyNumberFormat="1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 horizontal="center"/>
    </xf>
    <xf numFmtId="4" fontId="10" fillId="0" borderId="27" xfId="0" applyNumberFormat="1" applyFont="1" applyFill="1" applyBorder="1" applyAlignment="1">
      <alignment horizontal="center"/>
    </xf>
    <xf numFmtId="4" fontId="10" fillId="0" borderId="20" xfId="0" applyNumberFormat="1" applyFont="1" applyFill="1" applyBorder="1" applyAlignment="1">
      <alignment horizontal="center"/>
    </xf>
    <xf numFmtId="0" fontId="10" fillId="0" borderId="27" xfId="0" applyNumberFormat="1" applyFont="1" applyFill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49"/>
  <sheetViews>
    <sheetView tabSelected="1" view="pageBreakPreview" zoomScaleSheetLayoutView="100" zoomScalePageLayoutView="0" workbookViewId="0" topLeftCell="A1">
      <pane ySplit="12" topLeftCell="BM13" activePane="bottomLeft" state="frozen"/>
      <selection pane="topLeft" activeCell="A1" sqref="A1"/>
      <selection pane="bottomLeft" activeCell="B2" sqref="A2:Q49"/>
    </sheetView>
  </sheetViews>
  <sheetFormatPr defaultColWidth="7.7109375" defaultRowHeight="12.75"/>
  <cols>
    <col min="1" max="1" width="2.7109375" style="1" customWidth="1"/>
    <col min="2" max="2" width="21.28125" style="1" customWidth="1"/>
    <col min="3" max="3" width="7.00390625" style="1" customWidth="1"/>
    <col min="4" max="4" width="8.8515625" style="2" customWidth="1"/>
    <col min="5" max="5" width="10.8515625" style="1" customWidth="1"/>
    <col min="6" max="6" width="8.57421875" style="1" customWidth="1"/>
    <col min="7" max="7" width="10.421875" style="1" customWidth="1"/>
    <col min="8" max="8" width="10.140625" style="1" customWidth="1"/>
    <col min="9" max="9" width="8.7109375" style="1" customWidth="1"/>
    <col min="10" max="10" width="4.140625" style="1" customWidth="1"/>
    <col min="11" max="11" width="3.140625" style="1" customWidth="1"/>
    <col min="12" max="12" width="9.00390625" style="1" customWidth="1"/>
    <col min="13" max="13" width="9.8515625" style="1" customWidth="1"/>
    <col min="14" max="14" width="6.7109375" style="1" customWidth="1"/>
    <col min="15" max="15" width="6.421875" style="1" customWidth="1"/>
    <col min="16" max="16" width="6.28125" style="1" customWidth="1"/>
    <col min="17" max="17" width="10.140625" style="1" customWidth="1"/>
    <col min="18" max="16384" width="7.7109375" style="1" customWidth="1"/>
  </cols>
  <sheetData>
    <row r="2" spans="1:48" s="4" customFormat="1" ht="12.75">
      <c r="A2" s="8"/>
      <c r="B2" s="11" t="s">
        <v>48</v>
      </c>
      <c r="C2" s="8"/>
      <c r="D2" s="10"/>
      <c r="E2" s="8"/>
      <c r="F2" s="8"/>
      <c r="G2" s="8"/>
      <c r="H2" s="9"/>
      <c r="I2" s="8"/>
      <c r="J2" s="9"/>
      <c r="K2" s="8"/>
      <c r="L2" s="9"/>
      <c r="N2" s="8"/>
      <c r="O2" s="8"/>
      <c r="P2" s="8"/>
      <c r="Q2" s="8" t="s">
        <v>45</v>
      </c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 s="4" customFormat="1" ht="12.75">
      <c r="A3" s="87" t="s">
        <v>46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</row>
    <row r="4" spans="1:48" s="4" customFormat="1" ht="12.7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</row>
    <row r="5" spans="1:17" s="4" customFormat="1" ht="12.75" customHeight="1">
      <c r="A5" s="82" t="s">
        <v>0</v>
      </c>
      <c r="B5" s="84" t="s">
        <v>1</v>
      </c>
      <c r="C5" s="84" t="s">
        <v>25</v>
      </c>
      <c r="D5" s="84" t="s">
        <v>26</v>
      </c>
      <c r="E5" s="84" t="s">
        <v>27</v>
      </c>
      <c r="F5" s="84" t="s">
        <v>2</v>
      </c>
      <c r="G5" s="84"/>
      <c r="H5" s="84" t="s">
        <v>3</v>
      </c>
      <c r="I5" s="84"/>
      <c r="J5" s="84"/>
      <c r="K5" s="84"/>
      <c r="L5" s="84"/>
      <c r="M5" s="84"/>
      <c r="N5" s="84"/>
      <c r="O5" s="84"/>
      <c r="P5" s="84"/>
      <c r="Q5" s="89"/>
    </row>
    <row r="6" spans="1:17" s="4" customFormat="1" ht="12.75" customHeight="1">
      <c r="A6" s="83"/>
      <c r="B6" s="85"/>
      <c r="C6" s="85"/>
      <c r="D6" s="85"/>
      <c r="E6" s="85"/>
      <c r="F6" s="85" t="s">
        <v>4</v>
      </c>
      <c r="G6" s="85" t="s">
        <v>5</v>
      </c>
      <c r="H6" s="85" t="s">
        <v>36</v>
      </c>
      <c r="I6" s="85"/>
      <c r="J6" s="85"/>
      <c r="K6" s="85"/>
      <c r="L6" s="85"/>
      <c r="M6" s="85"/>
      <c r="N6" s="85"/>
      <c r="O6" s="85"/>
      <c r="P6" s="85"/>
      <c r="Q6" s="86"/>
    </row>
    <row r="7" spans="1:17" s="4" customFormat="1" ht="12.75" customHeight="1">
      <c r="A7" s="83"/>
      <c r="B7" s="85"/>
      <c r="C7" s="85"/>
      <c r="D7" s="85"/>
      <c r="E7" s="85"/>
      <c r="F7" s="85"/>
      <c r="G7" s="85"/>
      <c r="H7" s="85" t="s">
        <v>6</v>
      </c>
      <c r="I7" s="85" t="s">
        <v>7</v>
      </c>
      <c r="J7" s="85"/>
      <c r="K7" s="85"/>
      <c r="L7" s="85"/>
      <c r="M7" s="85"/>
      <c r="N7" s="85"/>
      <c r="O7" s="85"/>
      <c r="P7" s="85"/>
      <c r="Q7" s="86"/>
    </row>
    <row r="8" spans="1:17" s="4" customFormat="1" ht="17.25" customHeight="1">
      <c r="A8" s="83"/>
      <c r="B8" s="85"/>
      <c r="C8" s="85"/>
      <c r="D8" s="85"/>
      <c r="E8" s="85"/>
      <c r="F8" s="85"/>
      <c r="G8" s="85"/>
      <c r="H8" s="85"/>
      <c r="I8" s="85" t="s">
        <v>8</v>
      </c>
      <c r="J8" s="85"/>
      <c r="K8" s="85"/>
      <c r="L8" s="85"/>
      <c r="M8" s="85" t="s">
        <v>9</v>
      </c>
      <c r="N8" s="85"/>
      <c r="O8" s="85"/>
      <c r="P8" s="85"/>
      <c r="Q8" s="86"/>
    </row>
    <row r="9" spans="1:17" s="4" customFormat="1" ht="12.75" customHeight="1">
      <c r="A9" s="83"/>
      <c r="B9" s="85"/>
      <c r="C9" s="85"/>
      <c r="D9" s="85"/>
      <c r="E9" s="85"/>
      <c r="F9" s="85"/>
      <c r="G9" s="85"/>
      <c r="H9" s="85"/>
      <c r="I9" s="85" t="s">
        <v>10</v>
      </c>
      <c r="J9" s="85" t="s">
        <v>11</v>
      </c>
      <c r="K9" s="85"/>
      <c r="L9" s="85"/>
      <c r="M9" s="85" t="s">
        <v>10</v>
      </c>
      <c r="N9" s="85" t="s">
        <v>11</v>
      </c>
      <c r="O9" s="85"/>
      <c r="P9" s="85"/>
      <c r="Q9" s="86"/>
    </row>
    <row r="10" spans="1:17" s="4" customFormat="1" ht="72" customHeight="1">
      <c r="A10" s="83"/>
      <c r="B10" s="85"/>
      <c r="C10" s="85"/>
      <c r="D10" s="85"/>
      <c r="E10" s="85"/>
      <c r="F10" s="85"/>
      <c r="G10" s="85"/>
      <c r="H10" s="85"/>
      <c r="I10" s="85"/>
      <c r="J10" s="13" t="s">
        <v>12</v>
      </c>
      <c r="K10" s="13" t="s">
        <v>13</v>
      </c>
      <c r="L10" s="13" t="s">
        <v>14</v>
      </c>
      <c r="M10" s="85"/>
      <c r="N10" s="12" t="s">
        <v>28</v>
      </c>
      <c r="O10" s="12" t="s">
        <v>12</v>
      </c>
      <c r="P10" s="12" t="s">
        <v>13</v>
      </c>
      <c r="Q10" s="47" t="s">
        <v>15</v>
      </c>
    </row>
    <row r="11" spans="1:17" s="5" customFormat="1" ht="12.75">
      <c r="A11" s="48"/>
      <c r="B11" s="6"/>
      <c r="C11" s="6"/>
      <c r="D11" s="14"/>
      <c r="E11" s="6" t="s">
        <v>16</v>
      </c>
      <c r="F11" s="6"/>
      <c r="G11" s="14"/>
      <c r="H11" s="14" t="s">
        <v>17</v>
      </c>
      <c r="I11" s="6" t="s">
        <v>18</v>
      </c>
      <c r="J11" s="6"/>
      <c r="K11" s="6"/>
      <c r="L11" s="6"/>
      <c r="M11" s="6" t="s">
        <v>19</v>
      </c>
      <c r="N11" s="6"/>
      <c r="O11" s="6"/>
      <c r="P11" s="6"/>
      <c r="Q11" s="49"/>
    </row>
    <row r="12" spans="1:50" s="7" customFormat="1" ht="12.75">
      <c r="A12" s="50">
        <v>1</v>
      </c>
      <c r="B12" s="15">
        <v>2</v>
      </c>
      <c r="C12" s="16">
        <v>3</v>
      </c>
      <c r="D12" s="15">
        <v>4</v>
      </c>
      <c r="E12" s="16">
        <v>5</v>
      </c>
      <c r="F12" s="16">
        <v>6</v>
      </c>
      <c r="G12" s="15">
        <v>7</v>
      </c>
      <c r="H12" s="15">
        <v>8</v>
      </c>
      <c r="I12" s="15">
        <v>9</v>
      </c>
      <c r="J12" s="16">
        <v>10</v>
      </c>
      <c r="K12" s="16">
        <v>11</v>
      </c>
      <c r="L12" s="15">
        <v>12</v>
      </c>
      <c r="M12" s="15">
        <v>13</v>
      </c>
      <c r="N12" s="15">
        <v>14</v>
      </c>
      <c r="O12" s="16">
        <v>15</v>
      </c>
      <c r="P12" s="16">
        <v>16</v>
      </c>
      <c r="Q12" s="51">
        <v>17</v>
      </c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</row>
    <row r="13" spans="1:50" s="7" customFormat="1" ht="12.75">
      <c r="A13" s="52"/>
      <c r="B13" s="60" t="s">
        <v>37</v>
      </c>
      <c r="C13" s="61"/>
      <c r="D13" s="62"/>
      <c r="E13" s="61"/>
      <c r="F13" s="61"/>
      <c r="G13" s="62"/>
      <c r="H13" s="62"/>
      <c r="I13" s="62"/>
      <c r="J13" s="61"/>
      <c r="K13" s="61"/>
      <c r="L13" s="62"/>
      <c r="M13" s="62"/>
      <c r="N13" s="62"/>
      <c r="O13" s="61"/>
      <c r="P13" s="61"/>
      <c r="Q13" s="63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</row>
    <row r="14" spans="1:50" s="7" customFormat="1" ht="121.5" customHeight="1">
      <c r="A14" s="75" t="s">
        <v>20</v>
      </c>
      <c r="B14" s="70" t="s">
        <v>47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3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</row>
    <row r="15" spans="1:50" s="7" customFormat="1" ht="22.5">
      <c r="A15" s="76"/>
      <c r="B15" s="18" t="s">
        <v>38</v>
      </c>
      <c r="C15" s="19"/>
      <c r="D15" s="33" t="s">
        <v>39</v>
      </c>
      <c r="E15" s="20">
        <f>E16</f>
        <v>270808</v>
      </c>
      <c r="F15" s="20">
        <f>F16</f>
        <v>40621.2</v>
      </c>
      <c r="G15" s="20">
        <f>G16</f>
        <v>230186.8</v>
      </c>
      <c r="H15" s="20">
        <f>E18</f>
        <v>203108</v>
      </c>
      <c r="I15" s="20">
        <f>F18</f>
        <v>30466.2</v>
      </c>
      <c r="J15" s="20"/>
      <c r="K15" s="20"/>
      <c r="L15" s="20">
        <f>I15</f>
        <v>30466.2</v>
      </c>
      <c r="M15" s="20">
        <f>G18</f>
        <v>172641.8</v>
      </c>
      <c r="N15" s="21"/>
      <c r="O15" s="21"/>
      <c r="P15" s="21"/>
      <c r="Q15" s="20">
        <f>M15</f>
        <v>172641.8</v>
      </c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</row>
    <row r="16" spans="1:50" s="7" customFormat="1" ht="12.75">
      <c r="A16" s="76"/>
      <c r="B16" s="22" t="s">
        <v>21</v>
      </c>
      <c r="C16" s="116"/>
      <c r="D16" s="117"/>
      <c r="E16" s="20">
        <f>E17+E18</f>
        <v>270808</v>
      </c>
      <c r="F16" s="20">
        <f>F17+F18</f>
        <v>40621.2</v>
      </c>
      <c r="G16" s="20">
        <f>G17+G18</f>
        <v>230186.8</v>
      </c>
      <c r="H16" s="94"/>
      <c r="I16" s="80"/>
      <c r="J16" s="80"/>
      <c r="K16" s="80"/>
      <c r="L16" s="80"/>
      <c r="M16" s="80"/>
      <c r="N16" s="80"/>
      <c r="O16" s="80"/>
      <c r="P16" s="80"/>
      <c r="Q16" s="78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</row>
    <row r="17" spans="1:50" s="7" customFormat="1" ht="12.75">
      <c r="A17" s="76"/>
      <c r="B17" s="22" t="s">
        <v>22</v>
      </c>
      <c r="C17" s="118"/>
      <c r="D17" s="119"/>
      <c r="E17" s="20">
        <v>67700</v>
      </c>
      <c r="F17" s="20">
        <v>10155</v>
      </c>
      <c r="G17" s="20">
        <v>57545</v>
      </c>
      <c r="H17" s="94"/>
      <c r="I17" s="80"/>
      <c r="J17" s="80"/>
      <c r="K17" s="80"/>
      <c r="L17" s="80"/>
      <c r="M17" s="80"/>
      <c r="N17" s="80"/>
      <c r="O17" s="80"/>
      <c r="P17" s="80"/>
      <c r="Q17" s="78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</row>
    <row r="18" spans="1:50" s="7" customFormat="1" ht="12.75">
      <c r="A18" s="77"/>
      <c r="B18" s="65" t="s">
        <v>32</v>
      </c>
      <c r="C18" s="120"/>
      <c r="D18" s="121"/>
      <c r="E18" s="20">
        <v>203108</v>
      </c>
      <c r="F18" s="23">
        <v>30466.2</v>
      </c>
      <c r="G18" s="20">
        <v>172641.8</v>
      </c>
      <c r="H18" s="95"/>
      <c r="I18" s="81"/>
      <c r="J18" s="81"/>
      <c r="K18" s="81"/>
      <c r="L18" s="81"/>
      <c r="M18" s="81"/>
      <c r="N18" s="81"/>
      <c r="O18" s="81"/>
      <c r="P18" s="81"/>
      <c r="Q18" s="79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</row>
    <row r="19" spans="1:50" s="7" customFormat="1" ht="126" customHeight="1">
      <c r="A19" s="75" t="s">
        <v>29</v>
      </c>
      <c r="B19" s="70" t="s">
        <v>47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3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</row>
    <row r="20" spans="1:50" s="7" customFormat="1" ht="33.75">
      <c r="A20" s="76"/>
      <c r="B20" s="18" t="s">
        <v>41</v>
      </c>
      <c r="C20" s="19"/>
      <c r="D20" s="33" t="s">
        <v>39</v>
      </c>
      <c r="E20" s="20">
        <f>E21</f>
        <v>931950</v>
      </c>
      <c r="F20" s="20">
        <f>F21</f>
        <v>139792.5</v>
      </c>
      <c r="G20" s="20">
        <f>G21</f>
        <v>792157.5</v>
      </c>
      <c r="H20" s="20">
        <f>E23</f>
        <v>690550</v>
      </c>
      <c r="I20" s="20">
        <f>F23</f>
        <v>103582.5</v>
      </c>
      <c r="J20" s="20"/>
      <c r="K20" s="20"/>
      <c r="L20" s="20">
        <f>I20</f>
        <v>103582.5</v>
      </c>
      <c r="M20" s="20">
        <f>G23</f>
        <v>586967.5</v>
      </c>
      <c r="N20" s="21"/>
      <c r="O20" s="21"/>
      <c r="P20" s="21"/>
      <c r="Q20" s="20">
        <f>M20</f>
        <v>586967.5</v>
      </c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</row>
    <row r="21" spans="1:50" s="7" customFormat="1" ht="12.75">
      <c r="A21" s="76"/>
      <c r="B21" s="22" t="s">
        <v>21</v>
      </c>
      <c r="C21" s="116"/>
      <c r="D21" s="117"/>
      <c r="E21" s="20">
        <f>E22+E23</f>
        <v>931950</v>
      </c>
      <c r="F21" s="20">
        <f>F22+F23</f>
        <v>139792.5</v>
      </c>
      <c r="G21" s="20">
        <f>G22+G23</f>
        <v>792157.5</v>
      </c>
      <c r="H21" s="94"/>
      <c r="I21" s="80"/>
      <c r="J21" s="80"/>
      <c r="K21" s="80"/>
      <c r="L21" s="80"/>
      <c r="M21" s="80"/>
      <c r="N21" s="80"/>
      <c r="O21" s="80"/>
      <c r="P21" s="80"/>
      <c r="Q21" s="78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</row>
    <row r="22" spans="1:50" s="7" customFormat="1" ht="12.75">
      <c r="A22" s="76"/>
      <c r="B22" s="22" t="s">
        <v>22</v>
      </c>
      <c r="C22" s="118"/>
      <c r="D22" s="119"/>
      <c r="E22" s="20">
        <v>241400</v>
      </c>
      <c r="F22" s="20">
        <v>36210</v>
      </c>
      <c r="G22" s="20">
        <v>205190</v>
      </c>
      <c r="H22" s="94"/>
      <c r="I22" s="80"/>
      <c r="J22" s="80"/>
      <c r="K22" s="80"/>
      <c r="L22" s="80"/>
      <c r="M22" s="80"/>
      <c r="N22" s="80"/>
      <c r="O22" s="80"/>
      <c r="P22" s="80"/>
      <c r="Q22" s="78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</row>
    <row r="23" spans="1:50" s="7" customFormat="1" ht="12.75">
      <c r="A23" s="77"/>
      <c r="B23" s="69" t="s">
        <v>32</v>
      </c>
      <c r="C23" s="120"/>
      <c r="D23" s="121"/>
      <c r="E23" s="20">
        <f>F23+G23</f>
        <v>690550</v>
      </c>
      <c r="F23" s="23">
        <v>103582.5</v>
      </c>
      <c r="G23" s="20">
        <v>586967.5</v>
      </c>
      <c r="H23" s="95"/>
      <c r="I23" s="81"/>
      <c r="J23" s="81"/>
      <c r="K23" s="81"/>
      <c r="L23" s="81"/>
      <c r="M23" s="81"/>
      <c r="N23" s="81"/>
      <c r="O23" s="81"/>
      <c r="P23" s="81"/>
      <c r="Q23" s="79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</row>
    <row r="24" spans="1:50" s="7" customFormat="1" ht="143.25" customHeight="1">
      <c r="A24" s="75" t="s">
        <v>30</v>
      </c>
      <c r="B24" s="64" t="s">
        <v>47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3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</row>
    <row r="25" spans="1:50" s="7" customFormat="1" ht="22.5">
      <c r="A25" s="76"/>
      <c r="B25" s="18" t="s">
        <v>42</v>
      </c>
      <c r="C25" s="19"/>
      <c r="D25" s="33" t="s">
        <v>39</v>
      </c>
      <c r="E25" s="20">
        <f>E26</f>
        <v>295758</v>
      </c>
      <c r="F25" s="20">
        <f>F26</f>
        <v>44363.7</v>
      </c>
      <c r="G25" s="20">
        <f>G26</f>
        <v>251394.3</v>
      </c>
      <c r="H25" s="20">
        <f>E28</f>
        <v>153104</v>
      </c>
      <c r="I25" s="20">
        <f>F28</f>
        <v>22965.6</v>
      </c>
      <c r="J25" s="20"/>
      <c r="K25" s="20"/>
      <c r="L25" s="20">
        <f>I25</f>
        <v>22965.6</v>
      </c>
      <c r="M25" s="20">
        <f>G28</f>
        <v>130138.4</v>
      </c>
      <c r="N25" s="21"/>
      <c r="O25" s="21"/>
      <c r="P25" s="21"/>
      <c r="Q25" s="20">
        <f>M25</f>
        <v>130138.4</v>
      </c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</row>
    <row r="26" spans="1:50" s="7" customFormat="1" ht="12.75">
      <c r="A26" s="76"/>
      <c r="B26" s="22" t="s">
        <v>21</v>
      </c>
      <c r="C26" s="116"/>
      <c r="D26" s="117"/>
      <c r="E26" s="20">
        <f>E27+E28</f>
        <v>295758</v>
      </c>
      <c r="F26" s="20">
        <f>F27+F28</f>
        <v>44363.7</v>
      </c>
      <c r="G26" s="20">
        <f>G27+G28</f>
        <v>251394.3</v>
      </c>
      <c r="H26" s="94"/>
      <c r="I26" s="80"/>
      <c r="J26" s="80"/>
      <c r="K26" s="80"/>
      <c r="L26" s="80"/>
      <c r="M26" s="80"/>
      <c r="N26" s="80"/>
      <c r="O26" s="80"/>
      <c r="P26" s="80"/>
      <c r="Q26" s="78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</row>
    <row r="27" spans="1:50" s="7" customFormat="1" ht="12.75">
      <c r="A27" s="76"/>
      <c r="B27" s="22" t="s">
        <v>22</v>
      </c>
      <c r="C27" s="118"/>
      <c r="D27" s="119"/>
      <c r="E27" s="20">
        <f>F27+G27</f>
        <v>142654</v>
      </c>
      <c r="F27" s="20">
        <v>21398.1</v>
      </c>
      <c r="G27" s="20">
        <v>121255.9</v>
      </c>
      <c r="H27" s="94"/>
      <c r="I27" s="80"/>
      <c r="J27" s="80"/>
      <c r="K27" s="80"/>
      <c r="L27" s="80"/>
      <c r="M27" s="80"/>
      <c r="N27" s="80"/>
      <c r="O27" s="80"/>
      <c r="P27" s="80"/>
      <c r="Q27" s="78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</row>
    <row r="28" spans="1:50" s="7" customFormat="1" ht="12.75">
      <c r="A28" s="77"/>
      <c r="B28" s="69" t="s">
        <v>32</v>
      </c>
      <c r="C28" s="120"/>
      <c r="D28" s="121"/>
      <c r="E28" s="20">
        <f>F28+G28</f>
        <v>153104</v>
      </c>
      <c r="F28" s="23">
        <v>22965.6</v>
      </c>
      <c r="G28" s="20">
        <v>130138.4</v>
      </c>
      <c r="H28" s="95"/>
      <c r="I28" s="81"/>
      <c r="J28" s="81"/>
      <c r="K28" s="81"/>
      <c r="L28" s="81"/>
      <c r="M28" s="81"/>
      <c r="N28" s="81"/>
      <c r="O28" s="81"/>
      <c r="P28" s="81"/>
      <c r="Q28" s="79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</row>
    <row r="29" spans="1:17" ht="36" customHeight="1">
      <c r="A29" s="96" t="s">
        <v>43</v>
      </c>
      <c r="B29" s="64" t="s">
        <v>23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100"/>
    </row>
    <row r="30" spans="1:17" ht="44.25" customHeight="1">
      <c r="A30" s="97"/>
      <c r="B30" s="18" t="s">
        <v>33</v>
      </c>
      <c r="C30" s="24"/>
      <c r="D30" s="25" t="s">
        <v>24</v>
      </c>
      <c r="E30" s="20">
        <v>122101.17</v>
      </c>
      <c r="F30" s="20">
        <v>18315.18</v>
      </c>
      <c r="G30" s="20">
        <v>103785.99</v>
      </c>
      <c r="H30" s="21">
        <f>E33</f>
        <v>45189.22</v>
      </c>
      <c r="I30" s="26">
        <f>F33</f>
        <v>6773.89</v>
      </c>
      <c r="J30" s="27"/>
      <c r="K30" s="27"/>
      <c r="L30" s="26">
        <f>F33</f>
        <v>6773.89</v>
      </c>
      <c r="M30" s="21">
        <f>G33</f>
        <v>38415.33</v>
      </c>
      <c r="N30" s="27"/>
      <c r="O30" s="27"/>
      <c r="P30" s="27"/>
      <c r="Q30" s="53">
        <f>G33</f>
        <v>38415.33</v>
      </c>
    </row>
    <row r="31" spans="1:17" ht="12.75">
      <c r="A31" s="97"/>
      <c r="B31" s="22" t="s">
        <v>21</v>
      </c>
      <c r="C31" s="106"/>
      <c r="D31" s="107"/>
      <c r="E31" s="20">
        <v>122101.17</v>
      </c>
      <c r="F31" s="20">
        <v>18315.18</v>
      </c>
      <c r="G31" s="20">
        <v>103785.99</v>
      </c>
      <c r="H31" s="101"/>
      <c r="I31" s="90"/>
      <c r="J31" s="90"/>
      <c r="K31" s="90"/>
      <c r="L31" s="90"/>
      <c r="M31" s="90"/>
      <c r="N31" s="90"/>
      <c r="O31" s="90"/>
      <c r="P31" s="90"/>
      <c r="Q31" s="104"/>
    </row>
    <row r="32" spans="1:17" ht="14.25" customHeight="1">
      <c r="A32" s="97"/>
      <c r="B32" s="22" t="s">
        <v>22</v>
      </c>
      <c r="C32" s="108"/>
      <c r="D32" s="109"/>
      <c r="E32" s="20">
        <v>76911.95</v>
      </c>
      <c r="F32" s="23">
        <v>11541.29</v>
      </c>
      <c r="G32" s="20">
        <v>65370.66</v>
      </c>
      <c r="H32" s="101"/>
      <c r="I32" s="90"/>
      <c r="J32" s="90"/>
      <c r="K32" s="90"/>
      <c r="L32" s="90"/>
      <c r="M32" s="90"/>
      <c r="N32" s="90"/>
      <c r="O32" s="90"/>
      <c r="P32" s="90"/>
      <c r="Q32" s="104"/>
    </row>
    <row r="33" spans="1:17" ht="13.5" customHeight="1">
      <c r="A33" s="98"/>
      <c r="B33" s="65" t="s">
        <v>32</v>
      </c>
      <c r="C33" s="122"/>
      <c r="D33" s="112"/>
      <c r="E33" s="20">
        <v>45189.22</v>
      </c>
      <c r="F33" s="23">
        <v>6773.89</v>
      </c>
      <c r="G33" s="20">
        <v>38415.33</v>
      </c>
      <c r="H33" s="102"/>
      <c r="I33" s="91"/>
      <c r="J33" s="91"/>
      <c r="K33" s="91"/>
      <c r="L33" s="91"/>
      <c r="M33" s="91"/>
      <c r="N33" s="91"/>
      <c r="O33" s="91"/>
      <c r="P33" s="91"/>
      <c r="Q33" s="105"/>
    </row>
    <row r="34" spans="1:17" ht="33.75">
      <c r="A34" s="73" t="s">
        <v>44</v>
      </c>
      <c r="B34" s="64" t="s">
        <v>23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3"/>
    </row>
    <row r="35" spans="1:17" ht="33.75">
      <c r="A35" s="74"/>
      <c r="B35" s="18" t="s">
        <v>34</v>
      </c>
      <c r="C35" s="24"/>
      <c r="D35" s="25" t="s">
        <v>24</v>
      </c>
      <c r="E35" s="20">
        <f>E36</f>
        <v>1983601.62</v>
      </c>
      <c r="F35" s="20">
        <f>F36</f>
        <v>297540.22000000003</v>
      </c>
      <c r="G35" s="28">
        <f>G36</f>
        <v>1686061.4</v>
      </c>
      <c r="H35" s="21">
        <f>E38</f>
        <v>1908541.48</v>
      </c>
      <c r="I35" s="26">
        <f>F38</f>
        <v>286281.2</v>
      </c>
      <c r="J35" s="27"/>
      <c r="K35" s="27"/>
      <c r="L35" s="26">
        <f>I35</f>
        <v>286281.2</v>
      </c>
      <c r="M35" s="21">
        <f>G38</f>
        <v>1622260.28</v>
      </c>
      <c r="N35" s="27"/>
      <c r="O35" s="27"/>
      <c r="P35" s="27"/>
      <c r="Q35" s="53">
        <f>M35</f>
        <v>1622260.28</v>
      </c>
    </row>
    <row r="36" spans="1:17" ht="12.75">
      <c r="A36" s="74"/>
      <c r="B36" s="22" t="s">
        <v>21</v>
      </c>
      <c r="C36" s="106"/>
      <c r="D36" s="107"/>
      <c r="E36" s="20">
        <f>E37+E38+E39</f>
        <v>1983601.62</v>
      </c>
      <c r="F36" s="20">
        <f>F37+F38+F39</f>
        <v>297540.22000000003</v>
      </c>
      <c r="G36" s="28">
        <f>G37+G38+G39</f>
        <v>1686061.4</v>
      </c>
      <c r="H36" s="101"/>
      <c r="I36" s="90"/>
      <c r="J36" s="90"/>
      <c r="K36" s="90"/>
      <c r="L36" s="90"/>
      <c r="M36" s="90"/>
      <c r="N36" s="90"/>
      <c r="O36" s="90"/>
      <c r="P36" s="90"/>
      <c r="Q36" s="104"/>
    </row>
    <row r="37" spans="1:17" ht="12.75">
      <c r="A37" s="74"/>
      <c r="B37" s="39" t="s">
        <v>22</v>
      </c>
      <c r="C37" s="108"/>
      <c r="D37" s="109"/>
      <c r="E37" s="28">
        <v>23862.6</v>
      </c>
      <c r="F37" s="29">
        <v>3579.4</v>
      </c>
      <c r="G37" s="28">
        <v>20283.2</v>
      </c>
      <c r="H37" s="113"/>
      <c r="I37" s="103"/>
      <c r="J37" s="103"/>
      <c r="K37" s="103"/>
      <c r="L37" s="103"/>
      <c r="M37" s="103"/>
      <c r="N37" s="103"/>
      <c r="O37" s="103"/>
      <c r="P37" s="103"/>
      <c r="Q37" s="72"/>
    </row>
    <row r="38" spans="1:17" ht="12.75">
      <c r="A38" s="74"/>
      <c r="B38" s="40" t="s">
        <v>32</v>
      </c>
      <c r="C38" s="110"/>
      <c r="D38" s="109"/>
      <c r="E38" s="28">
        <v>1908541.48</v>
      </c>
      <c r="F38" s="29">
        <v>286281.2</v>
      </c>
      <c r="G38" s="28">
        <v>1622260.28</v>
      </c>
      <c r="H38" s="32"/>
      <c r="I38" s="32"/>
      <c r="J38" s="32"/>
      <c r="K38" s="32"/>
      <c r="L38" s="32"/>
      <c r="M38" s="32"/>
      <c r="N38" s="32"/>
      <c r="O38" s="32"/>
      <c r="P38" s="32"/>
      <c r="Q38" s="54"/>
    </row>
    <row r="39" spans="1:17" ht="12.75">
      <c r="A39" s="71"/>
      <c r="B39" s="66" t="s">
        <v>35</v>
      </c>
      <c r="C39" s="111"/>
      <c r="D39" s="112"/>
      <c r="E39" s="20">
        <v>51197.54</v>
      </c>
      <c r="F39" s="23">
        <v>7679.62</v>
      </c>
      <c r="G39" s="20">
        <v>43517.92</v>
      </c>
      <c r="H39" s="67"/>
      <c r="I39" s="67"/>
      <c r="J39" s="67"/>
      <c r="K39" s="67"/>
      <c r="L39" s="67"/>
      <c r="M39" s="67"/>
      <c r="N39" s="67"/>
      <c r="O39" s="67"/>
      <c r="P39" s="67"/>
      <c r="Q39" s="68"/>
    </row>
    <row r="40" spans="1:17" ht="12.75">
      <c r="A40" s="55"/>
      <c r="B40" s="35" t="s">
        <v>40</v>
      </c>
      <c r="C40" s="41"/>
      <c r="D40" s="42"/>
      <c r="E40" s="41"/>
      <c r="F40" s="41"/>
      <c r="G40" s="42"/>
      <c r="H40" s="42"/>
      <c r="I40" s="42"/>
      <c r="J40" s="41"/>
      <c r="K40" s="41"/>
      <c r="L40" s="42"/>
      <c r="M40" s="42"/>
      <c r="N40" s="42"/>
      <c r="O40" s="41"/>
      <c r="P40" s="41"/>
      <c r="Q40" s="56"/>
    </row>
    <row r="41" spans="1:17" ht="133.5" customHeight="1">
      <c r="A41" s="76" t="s">
        <v>20</v>
      </c>
      <c r="B41" s="17" t="s">
        <v>47</v>
      </c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5"/>
    </row>
    <row r="42" spans="1:17" ht="22.5">
      <c r="A42" s="76"/>
      <c r="B42" s="18" t="s">
        <v>38</v>
      </c>
      <c r="C42" s="19"/>
      <c r="D42" s="33" t="s">
        <v>39</v>
      </c>
      <c r="E42" s="20">
        <f>E43</f>
        <v>21900</v>
      </c>
      <c r="F42" s="20">
        <f>F43</f>
        <v>3285</v>
      </c>
      <c r="G42" s="20">
        <f>G43</f>
        <v>18615</v>
      </c>
      <c r="H42" s="20">
        <f>E45</f>
        <v>1800</v>
      </c>
      <c r="I42" s="20">
        <f>F45</f>
        <v>270</v>
      </c>
      <c r="J42" s="20"/>
      <c r="K42" s="20"/>
      <c r="L42" s="20">
        <f>I42</f>
        <v>270</v>
      </c>
      <c r="M42" s="20">
        <f>G45</f>
        <v>1530</v>
      </c>
      <c r="N42" s="21"/>
      <c r="O42" s="21"/>
      <c r="P42" s="21"/>
      <c r="Q42" s="20">
        <f>M42</f>
        <v>1530</v>
      </c>
    </row>
    <row r="43" spans="1:17" ht="12.75">
      <c r="A43" s="76"/>
      <c r="B43" s="22" t="s">
        <v>21</v>
      </c>
      <c r="C43" s="116"/>
      <c r="D43" s="117"/>
      <c r="E43" s="20">
        <f>E44+E45</f>
        <v>21900</v>
      </c>
      <c r="F43" s="20">
        <f>F44+F45</f>
        <v>3285</v>
      </c>
      <c r="G43" s="20">
        <f>G44+G45</f>
        <v>18615</v>
      </c>
      <c r="H43" s="94"/>
      <c r="I43" s="80"/>
      <c r="J43" s="80"/>
      <c r="K43" s="80"/>
      <c r="L43" s="80"/>
      <c r="M43" s="80"/>
      <c r="N43" s="80"/>
      <c r="O43" s="80"/>
      <c r="P43" s="80"/>
      <c r="Q43" s="78"/>
    </row>
    <row r="44" spans="1:17" ht="12.75">
      <c r="A44" s="76"/>
      <c r="B44" s="22" t="s">
        <v>22</v>
      </c>
      <c r="C44" s="118"/>
      <c r="D44" s="119"/>
      <c r="E44" s="20">
        <v>20100</v>
      </c>
      <c r="F44" s="20">
        <v>3015</v>
      </c>
      <c r="G44" s="20">
        <v>17085</v>
      </c>
      <c r="H44" s="94"/>
      <c r="I44" s="80"/>
      <c r="J44" s="80"/>
      <c r="K44" s="80"/>
      <c r="L44" s="80"/>
      <c r="M44" s="80"/>
      <c r="N44" s="80"/>
      <c r="O44" s="80"/>
      <c r="P44" s="80"/>
      <c r="Q44" s="78"/>
    </row>
    <row r="45" spans="1:17" ht="12.75">
      <c r="A45" s="76"/>
      <c r="B45" s="22" t="s">
        <v>32</v>
      </c>
      <c r="C45" s="120"/>
      <c r="D45" s="121"/>
      <c r="E45" s="20">
        <v>1800</v>
      </c>
      <c r="F45" s="23">
        <v>270</v>
      </c>
      <c r="G45" s="20">
        <v>1530</v>
      </c>
      <c r="H45" s="94"/>
      <c r="I45" s="80"/>
      <c r="J45" s="80"/>
      <c r="K45" s="80"/>
      <c r="L45" s="80"/>
      <c r="M45" s="80"/>
      <c r="N45" s="80"/>
      <c r="O45" s="80"/>
      <c r="P45" s="80"/>
      <c r="Q45" s="78"/>
    </row>
    <row r="46" spans="1:17" ht="12.75">
      <c r="A46" s="57"/>
      <c r="B46" s="43" t="s">
        <v>31</v>
      </c>
      <c r="C46" s="129"/>
      <c r="D46" s="130"/>
      <c r="E46" s="30">
        <f aca="true" t="shared" si="0" ref="E46:J46">E15+E20+E25+E30+E35+E42</f>
        <v>3626118.79</v>
      </c>
      <c r="F46" s="30">
        <f t="shared" si="0"/>
        <v>543917.8</v>
      </c>
      <c r="G46" s="30">
        <f t="shared" si="0"/>
        <v>3082200.99</v>
      </c>
      <c r="H46" s="30">
        <f t="shared" si="0"/>
        <v>3002292.7</v>
      </c>
      <c r="I46" s="30">
        <f t="shared" si="0"/>
        <v>450339.39</v>
      </c>
      <c r="J46" s="30">
        <f t="shared" si="0"/>
        <v>0</v>
      </c>
      <c r="K46" s="30"/>
      <c r="L46" s="30">
        <f>L15+L20+L25+L30+L35+L42</f>
        <v>450339.39</v>
      </c>
      <c r="M46" s="30">
        <f>M15+M20+M25+M30+M35+M42</f>
        <v>2551953.31</v>
      </c>
      <c r="N46" s="30"/>
      <c r="O46" s="30"/>
      <c r="P46" s="30"/>
      <c r="Q46" s="30">
        <f>Q15+Q20+Q25+Q30+Q35+Q42</f>
        <v>2551953.31</v>
      </c>
    </row>
    <row r="47" spans="1:17" ht="12.75">
      <c r="A47" s="57"/>
      <c r="B47" s="37" t="s">
        <v>22</v>
      </c>
      <c r="C47" s="123"/>
      <c r="D47" s="124"/>
      <c r="E47" s="30">
        <f aca="true" t="shared" si="1" ref="E47:G48">E17+E22+E27+E32+E37+E44</f>
        <v>572628.5499999999</v>
      </c>
      <c r="F47" s="30">
        <f t="shared" si="1"/>
        <v>85898.79000000001</v>
      </c>
      <c r="G47" s="30">
        <f t="shared" si="1"/>
        <v>486729.76000000007</v>
      </c>
      <c r="H47" s="36"/>
      <c r="I47" s="36"/>
      <c r="J47" s="36"/>
      <c r="K47" s="36"/>
      <c r="L47" s="36"/>
      <c r="M47" s="36"/>
      <c r="N47" s="36"/>
      <c r="O47" s="36"/>
      <c r="P47" s="36"/>
      <c r="Q47" s="58"/>
    </row>
    <row r="48" spans="1:17" ht="12.75">
      <c r="A48" s="57"/>
      <c r="B48" s="37" t="s">
        <v>32</v>
      </c>
      <c r="C48" s="125"/>
      <c r="D48" s="126"/>
      <c r="E48" s="20">
        <f>E18+E23+E28+E33+E38+E45</f>
        <v>3002292.7</v>
      </c>
      <c r="F48" s="20">
        <f t="shared" si="1"/>
        <v>450339.39</v>
      </c>
      <c r="G48" s="20">
        <f t="shared" si="1"/>
        <v>2551953.31</v>
      </c>
      <c r="H48" s="34"/>
      <c r="I48" s="34"/>
      <c r="J48" s="34"/>
      <c r="K48" s="34"/>
      <c r="L48" s="34"/>
      <c r="M48" s="34"/>
      <c r="N48" s="34"/>
      <c r="O48" s="34"/>
      <c r="P48" s="34"/>
      <c r="Q48" s="45"/>
    </row>
    <row r="49" spans="1:17" ht="12.75">
      <c r="A49" s="59"/>
      <c r="B49" s="38" t="s">
        <v>35</v>
      </c>
      <c r="C49" s="127"/>
      <c r="D49" s="128"/>
      <c r="E49" s="20">
        <f>E39</f>
        <v>51197.54</v>
      </c>
      <c r="F49" s="20">
        <f>F39</f>
        <v>7679.62</v>
      </c>
      <c r="G49" s="20">
        <f>G39</f>
        <v>43517.92</v>
      </c>
      <c r="H49" s="44"/>
      <c r="I49" s="44"/>
      <c r="J49" s="44"/>
      <c r="K49" s="44"/>
      <c r="L49" s="44"/>
      <c r="M49" s="44"/>
      <c r="N49" s="44"/>
      <c r="O49" s="44"/>
      <c r="P49" s="44"/>
      <c r="Q49" s="46"/>
    </row>
  </sheetData>
  <sheetProtection/>
  <mergeCells count="102">
    <mergeCell ref="C43:D45"/>
    <mergeCell ref="C47:D49"/>
    <mergeCell ref="C46:D46"/>
    <mergeCell ref="C16:D18"/>
    <mergeCell ref="C21:D23"/>
    <mergeCell ref="C26:D28"/>
    <mergeCell ref="C31:D33"/>
    <mergeCell ref="L16:L18"/>
    <mergeCell ref="M16:M18"/>
    <mergeCell ref="A41:A45"/>
    <mergeCell ref="C41:Q41"/>
    <mergeCell ref="H43:H45"/>
    <mergeCell ref="M43:M45"/>
    <mergeCell ref="N43:N45"/>
    <mergeCell ref="O43:O45"/>
    <mergeCell ref="P43:P45"/>
    <mergeCell ref="Q43:Q45"/>
    <mergeCell ref="I43:I45"/>
    <mergeCell ref="J43:J45"/>
    <mergeCell ref="K43:K45"/>
    <mergeCell ref="L43:L45"/>
    <mergeCell ref="A19:A23"/>
    <mergeCell ref="C19:Q19"/>
    <mergeCell ref="H21:H23"/>
    <mergeCell ref="I21:I23"/>
    <mergeCell ref="J21:J23"/>
    <mergeCell ref="K21:K23"/>
    <mergeCell ref="N21:N23"/>
    <mergeCell ref="O21:O23"/>
    <mergeCell ref="P21:P23"/>
    <mergeCell ref="Q21:Q23"/>
    <mergeCell ref="A14:A18"/>
    <mergeCell ref="C14:Q14"/>
    <mergeCell ref="H16:H18"/>
    <mergeCell ref="I16:I18"/>
    <mergeCell ref="N16:N18"/>
    <mergeCell ref="O16:O18"/>
    <mergeCell ref="P16:P18"/>
    <mergeCell ref="Q16:Q18"/>
    <mergeCell ref="J16:J18"/>
    <mergeCell ref="K16:K18"/>
    <mergeCell ref="A34:A39"/>
    <mergeCell ref="C36:D39"/>
    <mergeCell ref="C34:Q34"/>
    <mergeCell ref="H36:H37"/>
    <mergeCell ref="I36:I37"/>
    <mergeCell ref="N36:N37"/>
    <mergeCell ref="Q31:Q33"/>
    <mergeCell ref="O36:O37"/>
    <mergeCell ref="P36:P37"/>
    <mergeCell ref="Q36:Q37"/>
    <mergeCell ref="J36:J37"/>
    <mergeCell ref="K36:K37"/>
    <mergeCell ref="L36:L37"/>
    <mergeCell ref="M36:M37"/>
    <mergeCell ref="L21:L23"/>
    <mergeCell ref="M21:M23"/>
    <mergeCell ref="A29:A33"/>
    <mergeCell ref="C29:Q29"/>
    <mergeCell ref="H31:H33"/>
    <mergeCell ref="I31:I33"/>
    <mergeCell ref="J31:J33"/>
    <mergeCell ref="K31:K33"/>
    <mergeCell ref="L31:L33"/>
    <mergeCell ref="M31:M33"/>
    <mergeCell ref="O31:O33"/>
    <mergeCell ref="P31:P33"/>
    <mergeCell ref="C24:Q24"/>
    <mergeCell ref="H26:H28"/>
    <mergeCell ref="N31:N33"/>
    <mergeCell ref="E5:E10"/>
    <mergeCell ref="F5:G5"/>
    <mergeCell ref="H5:Q5"/>
    <mergeCell ref="F6:F10"/>
    <mergeCell ref="G6:G10"/>
    <mergeCell ref="H6:Q6"/>
    <mergeCell ref="M9:M10"/>
    <mergeCell ref="N9:Q9"/>
    <mergeCell ref="A3:Q3"/>
    <mergeCell ref="AA3:AV3"/>
    <mergeCell ref="A4:Q4"/>
    <mergeCell ref="AA4:AV4"/>
    <mergeCell ref="H7:H10"/>
    <mergeCell ref="I7:Q7"/>
    <mergeCell ref="I8:L8"/>
    <mergeCell ref="M8:Q8"/>
    <mergeCell ref="I9:I10"/>
    <mergeCell ref="J9:L9"/>
    <mergeCell ref="A5:A10"/>
    <mergeCell ref="B5:B10"/>
    <mergeCell ref="C5:C10"/>
    <mergeCell ref="D5:D10"/>
    <mergeCell ref="A24:A28"/>
    <mergeCell ref="Q26:Q28"/>
    <mergeCell ref="I26:I28"/>
    <mergeCell ref="J26:J28"/>
    <mergeCell ref="K26:K28"/>
    <mergeCell ref="L26:L28"/>
    <mergeCell ref="O26:O28"/>
    <mergeCell ref="P26:P28"/>
    <mergeCell ref="M26:M28"/>
    <mergeCell ref="N26:N28"/>
  </mergeCells>
  <printOptions/>
  <pageMargins left="0.72" right="0.2362204724409449" top="0" bottom="0" header="0.34" footer="0.31496062992125984"/>
  <pageSetup firstPageNumber="1" useFirstPageNumber="1" fitToHeight="0" horizontalDpi="300" verticalDpi="300" orientation="landscape" paperSize="9" scale="94" r:id="rId1"/>
  <rowBreaks count="2" manualBreakCount="2">
    <brk id="23" max="16" man="1"/>
    <brk id="3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krusz_m</cp:lastModifiedBy>
  <cp:lastPrinted>2009-11-18T07:01:05Z</cp:lastPrinted>
  <dcterms:created xsi:type="dcterms:W3CDTF">2005-07-07T12:36:29Z</dcterms:created>
  <dcterms:modified xsi:type="dcterms:W3CDTF">2010-03-09T09:23:51Z</dcterms:modified>
  <cp:category/>
  <cp:version/>
  <cp:contentType/>
  <cp:contentStatus/>
  <cp:revision>5</cp:revision>
</cp:coreProperties>
</file>