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15480" windowHeight="11355" activeTab="0"/>
  </bookViews>
  <sheets>
    <sheet name="ochrona środowiska" sheetId="1" r:id="rId1"/>
  </sheets>
  <definedNames/>
  <calcPr fullCalcOnLoad="1"/>
</workbook>
</file>

<file path=xl/sharedStrings.xml><?xml version="1.0" encoding="utf-8"?>
<sst xmlns="http://schemas.openxmlformats.org/spreadsheetml/2006/main" count="27" uniqueCount="25">
  <si>
    <t>w złotych</t>
  </si>
  <si>
    <t>Dział</t>
  </si>
  <si>
    <t>Rozdział</t>
  </si>
  <si>
    <t>z tego:</t>
  </si>
  <si>
    <t>w tym:</t>
  </si>
  <si>
    <t>§</t>
  </si>
  <si>
    <t>Wydatki jednostek budżetowych</t>
  </si>
  <si>
    <t>wynagrodzenia i składki od nich naliczane</t>
  </si>
  <si>
    <t>Dotacje na zadania bieżące</t>
  </si>
  <si>
    <t>Dochody
ogółem</t>
  </si>
  <si>
    <t>świadczenia na rzecz osób fizycznych</t>
  </si>
  <si>
    <t xml:space="preserve">wydatki związane z realizcją ich zadań statutowych </t>
  </si>
  <si>
    <t>Wydatki
bieżące (7+8)</t>
  </si>
  <si>
    <t>Wydatki
ogółem
(6+9+10)</t>
  </si>
  <si>
    <t>gmina</t>
  </si>
  <si>
    <t>0690</t>
  </si>
  <si>
    <t>0970</t>
  </si>
  <si>
    <t>powiat</t>
  </si>
  <si>
    <t>razem gmina</t>
  </si>
  <si>
    <t>razem powiat</t>
  </si>
  <si>
    <t xml:space="preserve">Ogółem </t>
  </si>
  <si>
    <t>Tabela nr 17</t>
  </si>
  <si>
    <t>Plan dochody i wydatki budżetu związanych z realizacją zdań wynikających z ustawy Prawo Ochrony Środowiska w 2010 r.</t>
  </si>
  <si>
    <t>0580</t>
  </si>
  <si>
    <t>Załącznik nr 8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</si>
</sst>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#,##0.000"/>
    <numFmt numFmtId="166" formatCode="#,##0.00_ ;\-#,##0.00\ "/>
    <numFmt numFmtId="167" formatCode="#,##0.0_ ;\-#,##0.0\ "/>
    <numFmt numFmtId="168" formatCode="#,##0_ ;\-#,##0\ "/>
  </numFmts>
  <fonts count="40"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b/>
      <sz val="11"/>
      <name val="Arial CE"/>
      <family val="2"/>
    </font>
    <font>
      <i/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5" fillId="0" borderId="0" xfId="0" applyFont="1" applyAlignment="1">
      <alignment vertical="center"/>
    </xf>
    <xf numFmtId="3" fontId="0" fillId="0" borderId="10" xfId="0" applyNumberFormat="1" applyBorder="1" applyAlignment="1">
      <alignment vertical="center"/>
    </xf>
    <xf numFmtId="0" fontId="0" fillId="0" borderId="0" xfId="0" applyAlignment="1">
      <alignment horizontal="right"/>
    </xf>
    <xf numFmtId="0" fontId="3" fillId="0" borderId="11" xfId="0" applyFont="1" applyBorder="1" applyAlignment="1">
      <alignment horizontal="center" vertical="center"/>
    </xf>
    <xf numFmtId="3" fontId="0" fillId="0" borderId="11" xfId="0" applyNumberFormat="1" applyBorder="1" applyAlignment="1">
      <alignment horizontal="right" vertical="center"/>
    </xf>
    <xf numFmtId="49" fontId="0" fillId="0" borderId="10" xfId="0" applyNumberFormat="1" applyBorder="1" applyAlignment="1">
      <alignment horizontal="right" vertical="center"/>
    </xf>
    <xf numFmtId="3" fontId="2" fillId="0" borderId="10" xfId="0" applyNumberFormat="1" applyFont="1" applyBorder="1" applyAlignment="1">
      <alignment vertical="center"/>
    </xf>
    <xf numFmtId="3" fontId="2" fillId="0" borderId="12" xfId="0" applyNumberFormat="1" applyFont="1" applyBorder="1" applyAlignment="1">
      <alignment horizontal="right" vertical="center"/>
    </xf>
    <xf numFmtId="3" fontId="2" fillId="0" borderId="10" xfId="0" applyNumberFormat="1" applyFont="1" applyBorder="1" applyAlignment="1">
      <alignment horizontal="right" vertical="center"/>
    </xf>
    <xf numFmtId="3" fontId="0" fillId="0" borderId="12" xfId="0" applyNumberFormat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right" vertical="center"/>
    </xf>
    <xf numFmtId="168" fontId="0" fillId="0" borderId="10" xfId="0" applyNumberFormat="1" applyFont="1" applyBorder="1" applyAlignment="1">
      <alignment horizontal="right" vertical="center"/>
    </xf>
    <xf numFmtId="3" fontId="2" fillId="0" borderId="10" xfId="0" applyNumberFormat="1" applyFont="1" applyBorder="1" applyAlignment="1">
      <alignment horizontal="right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3" fontId="0" fillId="0" borderId="12" xfId="0" applyNumberFormat="1" applyBorder="1" applyAlignment="1">
      <alignment horizontal="right" vertical="center"/>
    </xf>
    <xf numFmtId="3" fontId="0" fillId="0" borderId="11" xfId="0" applyNumberFormat="1" applyBorder="1" applyAlignment="1">
      <alignment horizontal="right" vertical="center"/>
    </xf>
    <xf numFmtId="0" fontId="4" fillId="0" borderId="1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3" fontId="2" fillId="0" borderId="12" xfId="0" applyNumberFormat="1" applyFont="1" applyBorder="1" applyAlignment="1">
      <alignment horizontal="right" vertical="center"/>
    </xf>
    <xf numFmtId="3" fontId="2" fillId="0" borderId="11" xfId="0" applyNumberFormat="1" applyFont="1" applyBorder="1" applyAlignment="1">
      <alignment horizontal="right" vertical="center"/>
    </xf>
    <xf numFmtId="3" fontId="0" fillId="0" borderId="12" xfId="0" applyNumberFormat="1" applyBorder="1" applyAlignment="1">
      <alignment horizontal="center" vertical="center"/>
    </xf>
    <xf numFmtId="3" fontId="0" fillId="0" borderId="11" xfId="0" applyNumberForma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25"/>
  <sheetViews>
    <sheetView tabSelected="1" view="pageBreakPreview" zoomScale="115" zoomScaleSheetLayoutView="115" zoomScalePageLayoutView="0" workbookViewId="0" topLeftCell="A1">
      <selection activeCell="I17" sqref="I17:J17"/>
    </sheetView>
  </sheetViews>
  <sheetFormatPr defaultColWidth="9.00390625" defaultRowHeight="12.75"/>
  <cols>
    <col min="1" max="1" width="7.25390625" style="1" customWidth="1"/>
    <col min="2" max="2" width="9.00390625" style="1" customWidth="1"/>
    <col min="3" max="3" width="7.75390625" style="1" customWidth="1"/>
    <col min="4" max="4" width="13.125" style="1" customWidth="1"/>
    <col min="5" max="5" width="14.125" style="1" customWidth="1"/>
    <col min="6" max="6" width="14.375" style="1" customWidth="1"/>
    <col min="7" max="7" width="9.875" style="1" customWidth="1"/>
    <col min="8" max="8" width="5.75390625" style="0" customWidth="1"/>
    <col min="9" max="9" width="13.625" style="0" customWidth="1"/>
    <col min="10" max="10" width="14.25390625" style="0" customWidth="1"/>
    <col min="11" max="11" width="14.625" style="0" customWidth="1"/>
    <col min="81" max="16384" width="9.125" style="1" customWidth="1"/>
  </cols>
  <sheetData>
    <row r="1" spans="1:11" ht="12.75">
      <c r="A1" s="1" t="s">
        <v>24</v>
      </c>
      <c r="K1" s="7" t="s">
        <v>21</v>
      </c>
    </row>
    <row r="2" spans="1:11" ht="45" customHeight="1">
      <c r="A2" s="34" t="s">
        <v>22</v>
      </c>
      <c r="B2" s="34"/>
      <c r="C2" s="34"/>
      <c r="D2" s="34"/>
      <c r="E2" s="34"/>
      <c r="F2" s="34"/>
      <c r="G2" s="34"/>
      <c r="H2" s="34"/>
      <c r="I2" s="34"/>
      <c r="J2" s="34"/>
      <c r="K2" s="34"/>
    </row>
    <row r="4" ht="12.75">
      <c r="K4" s="2" t="s">
        <v>0</v>
      </c>
    </row>
    <row r="5" spans="1:80" ht="20.25" customHeight="1">
      <c r="A5" s="35" t="s">
        <v>1</v>
      </c>
      <c r="B5" s="36" t="s">
        <v>2</v>
      </c>
      <c r="C5" s="36" t="s">
        <v>5</v>
      </c>
      <c r="D5" s="39" t="s">
        <v>9</v>
      </c>
      <c r="E5" s="39" t="s">
        <v>13</v>
      </c>
      <c r="F5" s="39" t="s">
        <v>3</v>
      </c>
      <c r="G5" s="39"/>
      <c r="H5" s="39"/>
      <c r="I5" s="39"/>
      <c r="J5" s="39"/>
      <c r="K5" s="39"/>
      <c r="BY5" s="1"/>
      <c r="BZ5" s="1"/>
      <c r="CA5" s="1"/>
      <c r="CB5" s="1"/>
    </row>
    <row r="6" spans="1:80" ht="31.5" customHeight="1">
      <c r="A6" s="35"/>
      <c r="B6" s="37"/>
      <c r="C6" s="37"/>
      <c r="D6" s="39"/>
      <c r="E6" s="39"/>
      <c r="F6" s="44" t="s">
        <v>6</v>
      </c>
      <c r="G6" s="45"/>
      <c r="H6" s="45"/>
      <c r="I6" s="46"/>
      <c r="J6" s="40" t="s">
        <v>8</v>
      </c>
      <c r="K6" s="40" t="s">
        <v>10</v>
      </c>
      <c r="BY6" s="1"/>
      <c r="BZ6" s="1"/>
      <c r="CA6" s="1"/>
      <c r="CB6" s="1"/>
    </row>
    <row r="7" spans="1:80" ht="18" customHeight="1">
      <c r="A7" s="35"/>
      <c r="B7" s="37"/>
      <c r="C7" s="37"/>
      <c r="D7" s="35"/>
      <c r="E7" s="39"/>
      <c r="F7" s="40" t="s">
        <v>12</v>
      </c>
      <c r="G7" s="39" t="s">
        <v>4</v>
      </c>
      <c r="H7" s="39"/>
      <c r="I7" s="39"/>
      <c r="J7" s="49"/>
      <c r="K7" s="49"/>
      <c r="BY7" s="1"/>
      <c r="BZ7" s="1"/>
      <c r="CA7" s="1"/>
      <c r="CB7" s="1"/>
    </row>
    <row r="8" spans="1:80" ht="18" customHeight="1">
      <c r="A8" s="35"/>
      <c r="B8" s="37"/>
      <c r="C8" s="37"/>
      <c r="D8" s="35"/>
      <c r="E8" s="39"/>
      <c r="F8" s="49"/>
      <c r="G8" s="44" t="s">
        <v>7</v>
      </c>
      <c r="H8" s="46"/>
      <c r="I8" s="40" t="s">
        <v>11</v>
      </c>
      <c r="J8" s="49"/>
      <c r="K8" s="49"/>
      <c r="BY8" s="1"/>
      <c r="BZ8" s="1"/>
      <c r="CA8" s="1"/>
      <c r="CB8" s="1"/>
    </row>
    <row r="9" spans="1:80" ht="69" customHeight="1">
      <c r="A9" s="35"/>
      <c r="B9" s="38"/>
      <c r="C9" s="38"/>
      <c r="D9" s="35"/>
      <c r="E9" s="39"/>
      <c r="F9" s="41"/>
      <c r="G9" s="47"/>
      <c r="H9" s="48"/>
      <c r="I9" s="41"/>
      <c r="J9" s="41"/>
      <c r="K9" s="41"/>
      <c r="BY9" s="1"/>
      <c r="BZ9" s="1"/>
      <c r="CA9" s="1"/>
      <c r="CB9" s="1"/>
    </row>
    <row r="10" spans="1:80" ht="8.25" customHeight="1">
      <c r="A10" s="3">
        <v>1</v>
      </c>
      <c r="B10" s="3">
        <v>2</v>
      </c>
      <c r="C10" s="3">
        <v>3</v>
      </c>
      <c r="D10" s="3">
        <v>4</v>
      </c>
      <c r="E10" s="3">
        <v>5</v>
      </c>
      <c r="F10" s="3">
        <v>6</v>
      </c>
      <c r="G10" s="42">
        <v>7</v>
      </c>
      <c r="H10" s="43"/>
      <c r="I10" s="8">
        <v>8</v>
      </c>
      <c r="J10" s="3">
        <v>9</v>
      </c>
      <c r="K10" s="3">
        <v>10</v>
      </c>
      <c r="BY10" s="1"/>
      <c r="BZ10" s="1"/>
      <c r="CA10" s="1"/>
      <c r="CB10" s="1"/>
    </row>
    <row r="11" spans="1:80" ht="19.5" customHeight="1">
      <c r="A11" s="19" t="s">
        <v>14</v>
      </c>
      <c r="B11" s="20"/>
      <c r="C11" s="20"/>
      <c r="D11" s="20"/>
      <c r="E11" s="20"/>
      <c r="F11" s="20"/>
      <c r="G11" s="20"/>
      <c r="H11" s="20"/>
      <c r="I11" s="20"/>
      <c r="J11" s="20"/>
      <c r="K11" s="21"/>
      <c r="BY11" s="1"/>
      <c r="BZ11" s="1"/>
      <c r="CA11" s="1"/>
      <c r="CB11" s="1"/>
    </row>
    <row r="12" spans="1:80" ht="19.5" customHeight="1">
      <c r="A12" s="16">
        <v>900</v>
      </c>
      <c r="B12" s="15"/>
      <c r="C12" s="10" t="s">
        <v>23</v>
      </c>
      <c r="D12" s="17">
        <f>42258+4775</f>
        <v>47033</v>
      </c>
      <c r="E12" s="15"/>
      <c r="F12" s="15"/>
      <c r="G12" s="22"/>
      <c r="H12" s="24"/>
      <c r="I12" s="15"/>
      <c r="J12" s="15"/>
      <c r="K12" s="15"/>
      <c r="BY12" s="1"/>
      <c r="BZ12" s="1"/>
      <c r="CA12" s="1"/>
      <c r="CB12" s="1"/>
    </row>
    <row r="13" spans="1:80" ht="19.5" customHeight="1">
      <c r="A13" s="4"/>
      <c r="B13" s="4"/>
      <c r="C13" s="10" t="s">
        <v>15</v>
      </c>
      <c r="D13" s="6">
        <f>490663+15000</f>
        <v>505663</v>
      </c>
      <c r="E13" s="6"/>
      <c r="F13" s="6"/>
      <c r="G13" s="25"/>
      <c r="H13" s="26"/>
      <c r="I13" s="9"/>
      <c r="J13" s="6"/>
      <c r="K13" s="6"/>
      <c r="BY13" s="1"/>
      <c r="BZ13" s="1"/>
      <c r="CA13" s="1"/>
      <c r="CB13" s="1"/>
    </row>
    <row r="14" spans="1:80" ht="19.5" customHeight="1">
      <c r="A14" s="4"/>
      <c r="B14" s="4"/>
      <c r="C14" s="10" t="s">
        <v>16</v>
      </c>
      <c r="D14" s="6">
        <v>58518</v>
      </c>
      <c r="E14" s="6"/>
      <c r="F14" s="6"/>
      <c r="G14" s="14"/>
      <c r="H14" s="9"/>
      <c r="I14" s="9"/>
      <c r="J14" s="6"/>
      <c r="K14" s="6"/>
      <c r="BY14" s="1"/>
      <c r="BZ14" s="1"/>
      <c r="CA14" s="1"/>
      <c r="CB14" s="1"/>
    </row>
    <row r="15" spans="1:80" ht="19.5" customHeight="1">
      <c r="A15" s="4">
        <v>900</v>
      </c>
      <c r="B15" s="4">
        <v>90004</v>
      </c>
      <c r="C15" s="10"/>
      <c r="D15" s="6"/>
      <c r="E15" s="6">
        <f>F15</f>
        <v>329775</v>
      </c>
      <c r="F15" s="6">
        <f>I15</f>
        <v>329775</v>
      </c>
      <c r="G15" s="14"/>
      <c r="H15" s="9"/>
      <c r="I15" s="9">
        <f>310000+15000+4775</f>
        <v>329775</v>
      </c>
      <c r="J15" s="6"/>
      <c r="K15" s="6"/>
      <c r="BY15" s="1"/>
      <c r="BZ15" s="1"/>
      <c r="CA15" s="1"/>
      <c r="CB15" s="1"/>
    </row>
    <row r="16" spans="1:80" ht="19.5" customHeight="1">
      <c r="A16" s="4">
        <v>900</v>
      </c>
      <c r="B16" s="4">
        <v>90095</v>
      </c>
      <c r="C16" s="10"/>
      <c r="D16" s="6"/>
      <c r="E16" s="6">
        <f>F16+J16</f>
        <v>281439</v>
      </c>
      <c r="F16" s="6">
        <f>I16</f>
        <v>256439</v>
      </c>
      <c r="G16" s="14"/>
      <c r="H16" s="9"/>
      <c r="I16" s="9">
        <v>256439</v>
      </c>
      <c r="J16" s="6">
        <v>25000</v>
      </c>
      <c r="K16" s="6"/>
      <c r="BY16" s="1"/>
      <c r="BZ16" s="1"/>
      <c r="CA16" s="1"/>
      <c r="CB16" s="1"/>
    </row>
    <row r="17" spans="1:80" ht="19.5" customHeight="1">
      <c r="A17" s="22" t="s">
        <v>18</v>
      </c>
      <c r="B17" s="23"/>
      <c r="C17" s="24"/>
      <c r="D17" s="6">
        <f>D12+D13+D14+D15+D16</f>
        <v>611214</v>
      </c>
      <c r="E17" s="6">
        <f aca="true" t="shared" si="0" ref="E17:J17">E13+E14+E15+E16</f>
        <v>611214</v>
      </c>
      <c r="F17" s="6">
        <f t="shared" si="0"/>
        <v>586214</v>
      </c>
      <c r="G17" s="32"/>
      <c r="H17" s="33"/>
      <c r="I17" s="6">
        <f t="shared" si="0"/>
        <v>586214</v>
      </c>
      <c r="J17" s="6">
        <f t="shared" si="0"/>
        <v>25000</v>
      </c>
      <c r="K17" s="6"/>
      <c r="BY17" s="1"/>
      <c r="BZ17" s="1"/>
      <c r="CA17" s="1"/>
      <c r="CB17" s="1"/>
    </row>
    <row r="18" spans="1:80" ht="19.5" customHeight="1">
      <c r="A18" s="22" t="s">
        <v>17</v>
      </c>
      <c r="B18" s="23"/>
      <c r="C18" s="23"/>
      <c r="D18" s="23"/>
      <c r="E18" s="23"/>
      <c r="F18" s="23"/>
      <c r="G18" s="23"/>
      <c r="H18" s="23"/>
      <c r="I18" s="23"/>
      <c r="J18" s="23"/>
      <c r="K18" s="24"/>
      <c r="BY18" s="1"/>
      <c r="BZ18" s="1"/>
      <c r="CA18" s="1"/>
      <c r="CB18" s="1"/>
    </row>
    <row r="19" spans="1:80" ht="19.5" customHeight="1">
      <c r="A19" s="4">
        <v>900</v>
      </c>
      <c r="B19" s="4"/>
      <c r="C19" s="10" t="s">
        <v>15</v>
      </c>
      <c r="D19" s="6">
        <f>75000+5000</f>
        <v>80000</v>
      </c>
      <c r="E19" s="6"/>
      <c r="F19" s="6"/>
      <c r="G19" s="25"/>
      <c r="H19" s="26"/>
      <c r="I19" s="9"/>
      <c r="J19" s="6"/>
      <c r="K19" s="6"/>
      <c r="BY19" s="1"/>
      <c r="BZ19" s="1"/>
      <c r="CA19" s="1"/>
      <c r="CB19" s="1"/>
    </row>
    <row r="20" spans="1:80" ht="19.5" customHeight="1">
      <c r="A20" s="4"/>
      <c r="B20" s="4"/>
      <c r="C20" s="10" t="s">
        <v>16</v>
      </c>
      <c r="D20" s="6">
        <v>8511</v>
      </c>
      <c r="E20" s="6"/>
      <c r="F20" s="6"/>
      <c r="G20" s="14"/>
      <c r="H20" s="9"/>
      <c r="I20" s="9"/>
      <c r="J20" s="6"/>
      <c r="K20" s="6"/>
      <c r="BY20" s="1"/>
      <c r="BZ20" s="1"/>
      <c r="CA20" s="1"/>
      <c r="CB20" s="1"/>
    </row>
    <row r="21" spans="1:80" ht="19.5" customHeight="1">
      <c r="A21" s="4">
        <v>900</v>
      </c>
      <c r="B21" s="4">
        <v>90004</v>
      </c>
      <c r="C21" s="10"/>
      <c r="D21" s="6"/>
      <c r="E21" s="6">
        <f>F21</f>
        <v>88511</v>
      </c>
      <c r="F21" s="6">
        <f>I21</f>
        <v>88511</v>
      </c>
      <c r="G21" s="14"/>
      <c r="H21" s="9"/>
      <c r="I21" s="9">
        <f>83511+5000</f>
        <v>88511</v>
      </c>
      <c r="J21" s="6"/>
      <c r="K21" s="6"/>
      <c r="BY21" s="1"/>
      <c r="BZ21" s="1"/>
      <c r="CA21" s="1"/>
      <c r="CB21" s="1"/>
    </row>
    <row r="22" spans="1:80" ht="19.5" customHeight="1">
      <c r="A22" s="22" t="s">
        <v>19</v>
      </c>
      <c r="B22" s="23"/>
      <c r="C22" s="24"/>
      <c r="D22" s="6">
        <f>D19+D20+D21</f>
        <v>88511</v>
      </c>
      <c r="E22" s="6">
        <f>E19+E20+E21</f>
        <v>88511</v>
      </c>
      <c r="F22" s="6">
        <f>F19+F20+F21</f>
        <v>88511</v>
      </c>
      <c r="G22" s="32"/>
      <c r="H22" s="33"/>
      <c r="I22" s="6">
        <f>I19+I20+I21</f>
        <v>88511</v>
      </c>
      <c r="J22" s="6"/>
      <c r="K22" s="6"/>
      <c r="BY22" s="1"/>
      <c r="BZ22" s="1"/>
      <c r="CA22" s="1"/>
      <c r="CB22" s="1"/>
    </row>
    <row r="23" spans="1:80" ht="24.75" customHeight="1">
      <c r="A23" s="27" t="s">
        <v>20</v>
      </c>
      <c r="B23" s="28"/>
      <c r="C23" s="29"/>
      <c r="D23" s="18">
        <f>D17+D22</f>
        <v>699725</v>
      </c>
      <c r="E23" s="11">
        <f>E17+E22</f>
        <v>699725</v>
      </c>
      <c r="F23" s="11">
        <f>F17+F22</f>
        <v>674725</v>
      </c>
      <c r="G23" s="30"/>
      <c r="H23" s="31"/>
      <c r="I23" s="12">
        <f>I15+I16+I21</f>
        <v>674725</v>
      </c>
      <c r="J23" s="13">
        <f>J17+J22</f>
        <v>25000</v>
      </c>
      <c r="K23" s="11"/>
      <c r="BY23" s="1"/>
      <c r="BZ23" s="1"/>
      <c r="CA23" s="1"/>
      <c r="CB23" s="1"/>
    </row>
    <row r="25" ht="12.75">
      <c r="A25" s="5"/>
    </row>
  </sheetData>
  <sheetProtection/>
  <mergeCells count="26">
    <mergeCell ref="G8:H9"/>
    <mergeCell ref="E5:E9"/>
    <mergeCell ref="F5:K5"/>
    <mergeCell ref="J6:J9"/>
    <mergeCell ref="K6:K9"/>
    <mergeCell ref="F7:F9"/>
    <mergeCell ref="A2:K2"/>
    <mergeCell ref="A5:A9"/>
    <mergeCell ref="B5:B9"/>
    <mergeCell ref="C5:C9"/>
    <mergeCell ref="D5:D9"/>
    <mergeCell ref="G13:H13"/>
    <mergeCell ref="G7:I7"/>
    <mergeCell ref="I8:I9"/>
    <mergeCell ref="G10:H10"/>
    <mergeCell ref="F6:I6"/>
    <mergeCell ref="A11:K11"/>
    <mergeCell ref="A18:K18"/>
    <mergeCell ref="G19:H19"/>
    <mergeCell ref="A23:C23"/>
    <mergeCell ref="A17:C17"/>
    <mergeCell ref="A22:C22"/>
    <mergeCell ref="G23:H23"/>
    <mergeCell ref="G17:H17"/>
    <mergeCell ref="G22:H22"/>
    <mergeCell ref="G12:H12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majka_l</cp:lastModifiedBy>
  <cp:lastPrinted>2010-02-25T10:34:28Z</cp:lastPrinted>
  <dcterms:created xsi:type="dcterms:W3CDTF">1997-02-26T13:46:56Z</dcterms:created>
  <dcterms:modified xsi:type="dcterms:W3CDTF">2010-11-03T10:49:09Z</dcterms:modified>
  <cp:category/>
  <cp:version/>
  <cp:contentType/>
  <cp:contentStatus/>
</cp:coreProperties>
</file>