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640" activeTab="0"/>
  </bookViews>
  <sheets>
    <sheet name="Załącznik nr 2" sheetId="1" r:id="rId1"/>
  </sheets>
  <definedNames>
    <definedName name="_xlnm.Print_Titles" localSheetId="0">'Załącznik nr 2'!$5:$9</definedName>
  </definedNames>
  <calcPr fullCalcOnLoad="1"/>
</workbook>
</file>

<file path=xl/sharedStrings.xml><?xml version="1.0" encoding="utf-8"?>
<sst xmlns="http://schemas.openxmlformats.org/spreadsheetml/2006/main" count="73" uniqueCount="58">
  <si>
    <t>w złotych</t>
  </si>
  <si>
    <t>Lp.</t>
  </si>
  <si>
    <t>Wyszczególnienie</t>
  </si>
  <si>
    <t>Stan środków pieniężnych na początek roku</t>
  </si>
  <si>
    <t>Dochody</t>
  </si>
  <si>
    <t>Wydatki</t>
  </si>
  <si>
    <t>Stan środków pieniężnych na koniec roku</t>
  </si>
  <si>
    <t>Dział</t>
  </si>
  <si>
    <t>ogółem</t>
  </si>
  <si>
    <t>Rozdział</t>
  </si>
  <si>
    <t>I.</t>
  </si>
  <si>
    <t>Dochody własne gminnych jednostek budżetowych, z tego:</t>
  </si>
  <si>
    <t>801/80101</t>
  </si>
  <si>
    <t xml:space="preserve">      Razem rozdział 80101  </t>
  </si>
  <si>
    <t>801/80104</t>
  </si>
  <si>
    <t xml:space="preserve">      Razem rozdział 80104 </t>
  </si>
  <si>
    <t>801/80110</t>
  </si>
  <si>
    <t xml:space="preserve">      Razem rozdział 80110</t>
  </si>
  <si>
    <t>II.</t>
  </si>
  <si>
    <t>Dochody własne powiatowych jednostek budżetowych, z tego:</t>
  </si>
  <si>
    <t>801/80130</t>
  </si>
  <si>
    <t xml:space="preserve">      Razem rozdział 80130</t>
  </si>
  <si>
    <t>801/80140</t>
  </si>
  <si>
    <t>854/85403</t>
  </si>
  <si>
    <t>Ogółem (gmina + powiat)</t>
  </si>
  <si>
    <t>852/85201</t>
  </si>
  <si>
    <t xml:space="preserve">      Razem rozdział 80140</t>
  </si>
  <si>
    <t xml:space="preserve">      Razem rozdział 85201</t>
  </si>
  <si>
    <t xml:space="preserve">      Razem rozdział 85403</t>
  </si>
  <si>
    <t>801/80132</t>
  </si>
  <si>
    <t xml:space="preserve">     Razem rozdział 80132</t>
  </si>
  <si>
    <t>801/80148</t>
  </si>
  <si>
    <t xml:space="preserve">      Razem rozdział 80148</t>
  </si>
  <si>
    <t xml:space="preserve"> Plan dochodów i wydatków dochodów własnych jednostek budżetowych na 2010 r.</t>
  </si>
  <si>
    <t>Rozliczenia
z budżetem
z tytułu wpłat nadwyżek środków za 2009 r.</t>
  </si>
  <si>
    <t xml:space="preserve"> 4. Przedszkole Nr 1</t>
  </si>
  <si>
    <t>Załącznik nr 2</t>
  </si>
  <si>
    <t xml:space="preserve"> 2. Zespół Sportowych Szkół Ogólnokształcących</t>
  </si>
  <si>
    <t xml:space="preserve"> 1. Szkoła Podstawowa Nr 2</t>
  </si>
  <si>
    <t xml:space="preserve"> 3. Szkoła Podstawowa Nr 7</t>
  </si>
  <si>
    <t xml:space="preserve"> 5. Przedszkole Nr 3</t>
  </si>
  <si>
    <t xml:space="preserve"> 6. Przedszkole Nr 4</t>
  </si>
  <si>
    <t xml:space="preserve"> 7. Przedszkole Nr 5</t>
  </si>
  <si>
    <t xml:space="preserve"> 8. Przedszkole Nr 8</t>
  </si>
  <si>
    <t xml:space="preserve"> 9. Przedszkole Nr 10</t>
  </si>
  <si>
    <t>11. Gimnazjum Nr 3</t>
  </si>
  <si>
    <t>10. Gimnazjum Nr 1</t>
  </si>
  <si>
    <t>12. Samorządowa Szkoła Muzyczna II Stopnia</t>
  </si>
  <si>
    <t xml:space="preserve">13. Szkoła Podstawowa Nr 1 - Stołówka szkolna </t>
  </si>
  <si>
    <t>14. Szkoła Podstawowa Nr 2 - Stołówka szkolna</t>
  </si>
  <si>
    <t xml:space="preserve">15. Szkoła Podstawowa Nr 4 - Stołówka szkolna </t>
  </si>
  <si>
    <t xml:space="preserve">16. ZSSO - Stołówka szkolna </t>
  </si>
  <si>
    <t xml:space="preserve">17. Gimnazjum Nr 3 - Stołówka szkolna </t>
  </si>
  <si>
    <t xml:space="preserve"> 1.  Zespół Szkół Zawodowych Nr 1</t>
  </si>
  <si>
    <t xml:space="preserve"> 2.  Zespół Szkół Zawodowych Nr 2</t>
  </si>
  <si>
    <t xml:space="preserve"> 3.  Centrum Kształcenia Ustawicznego</t>
  </si>
  <si>
    <t xml:space="preserve"> 4.  Placówka Opiekuńczo-Wychowawcza</t>
  </si>
  <si>
    <t xml:space="preserve"> 5.  Specjalny Ośrodek Szkolno-Wychowawczy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</si>
</sst>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4" fillId="0" borderId="16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64" fontId="4" fillId="0" borderId="17" xfId="42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5" fillId="0" borderId="17" xfId="4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4" fontId="5" fillId="0" borderId="13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3" fontId="5" fillId="0" borderId="17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textRotation="180"/>
    </xf>
    <xf numFmtId="3" fontId="5" fillId="0" borderId="10" xfId="0" applyNumberFormat="1" applyFont="1" applyBorder="1" applyAlignment="1">
      <alignment horizontal="right" vertical="center"/>
    </xf>
    <xf numFmtId="3" fontId="4" fillId="0" borderId="16" xfId="42" applyNumberFormat="1" applyFont="1" applyBorder="1" applyAlignment="1">
      <alignment horizontal="right" vertical="center"/>
    </xf>
    <xf numFmtId="3" fontId="4" fillId="0" borderId="17" xfId="4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64" fontId="4" fillId="0" borderId="17" xfId="42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42" applyNumberFormat="1" applyFont="1" applyBorder="1" applyAlignment="1">
      <alignment horizontal="right" vertical="center"/>
    </xf>
    <xf numFmtId="164" fontId="4" fillId="0" borderId="18" xfId="4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7" xfId="42" applyNumberFormat="1" applyFont="1" applyBorder="1" applyAlignment="1">
      <alignment horizontal="right" vertical="center"/>
    </xf>
    <xf numFmtId="164" fontId="5" fillId="0" borderId="17" xfId="42" applyNumberFormat="1" applyFont="1" applyBorder="1" applyAlignment="1">
      <alignment vertical="center"/>
    </xf>
    <xf numFmtId="0" fontId="1" fillId="0" borderId="0" xfId="0" applyFont="1" applyAlignment="1">
      <alignment textRotation="180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5" fillId="0" borderId="14" xfId="42" applyNumberFormat="1" applyFont="1" applyBorder="1" applyAlignment="1">
      <alignment horizontal="right" vertical="center"/>
    </xf>
    <xf numFmtId="164" fontId="5" fillId="0" borderId="14" xfId="42" applyNumberFormat="1" applyFont="1" applyBorder="1" applyAlignment="1">
      <alignment vertical="center"/>
    </xf>
    <xf numFmtId="0" fontId="0" fillId="0" borderId="19" xfId="0" applyBorder="1" applyAlignment="1">
      <alignment/>
    </xf>
    <xf numFmtId="3" fontId="5" fillId="0" borderId="19" xfId="0" applyNumberFormat="1" applyFont="1" applyBorder="1" applyAlignment="1">
      <alignment/>
    </xf>
    <xf numFmtId="0" fontId="4" fillId="0" borderId="17" xfId="0" applyFont="1" applyBorder="1" applyAlignment="1">
      <alignment vertical="center"/>
    </xf>
    <xf numFmtId="3" fontId="4" fillId="0" borderId="17" xfId="42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B1">
      <selection activeCell="C1" sqref="C1"/>
    </sheetView>
  </sheetViews>
  <sheetFormatPr defaultColWidth="9.00390625" defaultRowHeight="12.75"/>
  <cols>
    <col min="2" max="2" width="4.125" style="0" customWidth="1"/>
    <col min="3" max="3" width="50.625" style="0" customWidth="1"/>
    <col min="4" max="4" width="10.125" style="0" customWidth="1"/>
    <col min="5" max="5" width="13.625" style="0" customWidth="1"/>
    <col min="6" max="6" width="13.25390625" style="0" customWidth="1"/>
    <col min="7" max="7" width="13.125" style="0" customWidth="1"/>
    <col min="8" max="9" width="13.75390625" style="0" customWidth="1"/>
  </cols>
  <sheetData>
    <row r="1" spans="2:9" ht="14.25">
      <c r="B1" s="8"/>
      <c r="C1" s="8"/>
      <c r="D1" s="8"/>
      <c r="E1" s="8"/>
      <c r="F1" s="8"/>
      <c r="G1" s="8"/>
      <c r="H1" s="60" t="s">
        <v>36</v>
      </c>
      <c r="I1" s="60"/>
    </row>
    <row r="2" spans="2:9" ht="22.5" customHeight="1">
      <c r="B2" s="61" t="s">
        <v>33</v>
      </c>
      <c r="C2" s="61"/>
      <c r="D2" s="61"/>
      <c r="E2" s="61"/>
      <c r="F2" s="61"/>
      <c r="G2" s="61"/>
      <c r="H2" s="61"/>
      <c r="I2" s="8"/>
    </row>
    <row r="3" spans="2:9" ht="11.25" customHeight="1">
      <c r="B3" s="9"/>
      <c r="C3" s="9"/>
      <c r="D3" s="9"/>
      <c r="E3" s="9"/>
      <c r="F3" s="9"/>
      <c r="G3" s="9"/>
      <c r="H3" s="9"/>
      <c r="I3" s="4" t="s">
        <v>0</v>
      </c>
    </row>
    <row r="4" spans="2:9" ht="9" customHeight="1" hidden="1">
      <c r="B4" s="10"/>
      <c r="C4" s="10"/>
      <c r="D4" s="10"/>
      <c r="E4" s="10"/>
      <c r="F4" s="10"/>
      <c r="G4" s="10"/>
      <c r="H4" s="8"/>
      <c r="I4" s="11" t="s">
        <v>0</v>
      </c>
    </row>
    <row r="5" spans="2:14" ht="27" customHeight="1">
      <c r="B5" s="62" t="s">
        <v>1</v>
      </c>
      <c r="C5" s="62" t="s">
        <v>2</v>
      </c>
      <c r="D5" s="12"/>
      <c r="E5" s="65" t="s">
        <v>3</v>
      </c>
      <c r="F5" s="13" t="s">
        <v>4</v>
      </c>
      <c r="G5" s="14" t="s">
        <v>5</v>
      </c>
      <c r="H5" s="65" t="s">
        <v>6</v>
      </c>
      <c r="I5" s="65" t="s">
        <v>34</v>
      </c>
      <c r="N5" s="8"/>
    </row>
    <row r="6" spans="2:9" ht="15" customHeight="1">
      <c r="B6" s="63"/>
      <c r="C6" s="63"/>
      <c r="D6" s="15" t="s">
        <v>7</v>
      </c>
      <c r="E6" s="66"/>
      <c r="F6" s="65" t="s">
        <v>8</v>
      </c>
      <c r="G6" s="65" t="s">
        <v>8</v>
      </c>
      <c r="H6" s="66"/>
      <c r="I6" s="66"/>
    </row>
    <row r="7" spans="2:9" ht="18" customHeight="1">
      <c r="B7" s="63"/>
      <c r="C7" s="63"/>
      <c r="D7" s="15" t="s">
        <v>9</v>
      </c>
      <c r="E7" s="66"/>
      <c r="F7" s="66"/>
      <c r="G7" s="66"/>
      <c r="H7" s="66"/>
      <c r="I7" s="66"/>
    </row>
    <row r="8" spans="2:9" ht="48" customHeight="1">
      <c r="B8" s="64"/>
      <c r="C8" s="64"/>
      <c r="D8" s="16"/>
      <c r="E8" s="67"/>
      <c r="F8" s="67"/>
      <c r="G8" s="67"/>
      <c r="H8" s="67"/>
      <c r="I8" s="67"/>
    </row>
    <row r="9" spans="2:9" s="6" customFormat="1" ht="11.25" customHeight="1"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</row>
    <row r="10" spans="2:9" s="7" customFormat="1" ht="32.25" customHeight="1">
      <c r="B10" s="17" t="s">
        <v>10</v>
      </c>
      <c r="C10" s="5" t="s">
        <v>11</v>
      </c>
      <c r="D10" s="5"/>
      <c r="E10" s="34">
        <f>E14+E21+E24+E32+E26</f>
        <v>11422</v>
      </c>
      <c r="F10" s="34">
        <f>F14+F21+F24+F32+F26</f>
        <v>615735</v>
      </c>
      <c r="G10" s="34">
        <f>G14+G21+G24+G32+G26</f>
        <v>620130</v>
      </c>
      <c r="H10" s="34">
        <f>H14+H21+H24+H32</f>
        <v>7027</v>
      </c>
      <c r="I10" s="1"/>
    </row>
    <row r="11" spans="2:9" ht="15.75" customHeight="1">
      <c r="B11" s="18"/>
      <c r="C11" s="18" t="s">
        <v>38</v>
      </c>
      <c r="D11" s="19" t="s">
        <v>12</v>
      </c>
      <c r="E11" s="35">
        <v>0</v>
      </c>
      <c r="F11" s="35">
        <v>4500</v>
      </c>
      <c r="G11" s="35">
        <v>4500</v>
      </c>
      <c r="H11" s="35">
        <v>0</v>
      </c>
      <c r="I11" s="20"/>
    </row>
    <row r="12" spans="2:9" ht="15.75" customHeight="1">
      <c r="B12" s="21"/>
      <c r="C12" s="21" t="s">
        <v>37</v>
      </c>
      <c r="D12" s="22" t="s">
        <v>12</v>
      </c>
      <c r="E12" s="36">
        <v>274</v>
      </c>
      <c r="F12" s="36">
        <v>60000</v>
      </c>
      <c r="G12" s="36">
        <v>60000</v>
      </c>
      <c r="H12" s="36">
        <v>274</v>
      </c>
      <c r="I12" s="23"/>
    </row>
    <row r="13" spans="1:9" ht="15.75" customHeight="1">
      <c r="A13" s="33"/>
      <c r="B13" s="21"/>
      <c r="C13" s="21" t="s">
        <v>39</v>
      </c>
      <c r="D13" s="22" t="s">
        <v>12</v>
      </c>
      <c r="E13" s="36">
        <v>0</v>
      </c>
      <c r="F13" s="36">
        <v>10000</v>
      </c>
      <c r="G13" s="36">
        <v>10000</v>
      </c>
      <c r="H13" s="36">
        <v>0</v>
      </c>
      <c r="I13" s="23"/>
    </row>
    <row r="14" spans="2:9" ht="15.75" customHeight="1">
      <c r="B14" s="21"/>
      <c r="C14" s="26" t="s">
        <v>13</v>
      </c>
      <c r="D14" s="24"/>
      <c r="E14" s="30">
        <f>E11+E13+E12</f>
        <v>274</v>
      </c>
      <c r="F14" s="30">
        <f>F11+F13+F12</f>
        <v>74500</v>
      </c>
      <c r="G14" s="30">
        <f>G11+G13+G12</f>
        <v>74500</v>
      </c>
      <c r="H14" s="30">
        <f>H11+H13+H12</f>
        <v>274</v>
      </c>
      <c r="I14" s="23"/>
    </row>
    <row r="15" spans="2:9" ht="15.75" customHeight="1">
      <c r="B15" s="21"/>
      <c r="C15" s="56" t="s">
        <v>35</v>
      </c>
      <c r="D15" s="24" t="s">
        <v>14</v>
      </c>
      <c r="E15" s="30">
        <v>0</v>
      </c>
      <c r="F15" s="57">
        <v>1585</v>
      </c>
      <c r="G15" s="57">
        <v>1585</v>
      </c>
      <c r="H15" s="30"/>
      <c r="I15" s="23"/>
    </row>
    <row r="16" spans="2:9" ht="15.75" customHeight="1">
      <c r="B16" s="21"/>
      <c r="C16" s="21" t="s">
        <v>40</v>
      </c>
      <c r="D16" s="22" t="s">
        <v>14</v>
      </c>
      <c r="E16" s="36">
        <v>0</v>
      </c>
      <c r="F16" s="36">
        <v>3200</v>
      </c>
      <c r="G16" s="36">
        <v>3200</v>
      </c>
      <c r="H16" s="36">
        <v>0</v>
      </c>
      <c r="I16" s="23"/>
    </row>
    <row r="17" spans="2:9" ht="15.75" customHeight="1">
      <c r="B17" s="21"/>
      <c r="C17" s="21" t="s">
        <v>41</v>
      </c>
      <c r="D17" s="22" t="s">
        <v>14</v>
      </c>
      <c r="E17" s="36">
        <v>0</v>
      </c>
      <c r="F17" s="36">
        <v>4000</v>
      </c>
      <c r="G17" s="36">
        <v>4000</v>
      </c>
      <c r="H17" s="36">
        <v>0</v>
      </c>
      <c r="I17" s="23"/>
    </row>
    <row r="18" spans="2:9" ht="15.75" customHeight="1">
      <c r="B18" s="21"/>
      <c r="C18" s="21" t="s">
        <v>42</v>
      </c>
      <c r="D18" s="22" t="s">
        <v>14</v>
      </c>
      <c r="E18" s="36">
        <v>0</v>
      </c>
      <c r="F18" s="36">
        <v>2250</v>
      </c>
      <c r="G18" s="36">
        <v>2250</v>
      </c>
      <c r="H18" s="36">
        <v>0</v>
      </c>
      <c r="I18" s="23"/>
    </row>
    <row r="19" spans="2:9" ht="15.75" customHeight="1">
      <c r="B19" s="21"/>
      <c r="C19" s="21" t="s">
        <v>43</v>
      </c>
      <c r="D19" s="22" t="s">
        <v>14</v>
      </c>
      <c r="E19" s="36">
        <v>0</v>
      </c>
      <c r="F19" s="36">
        <v>2800</v>
      </c>
      <c r="G19" s="36">
        <v>2800</v>
      </c>
      <c r="H19" s="36">
        <v>0</v>
      </c>
      <c r="I19" s="23"/>
    </row>
    <row r="20" spans="2:9" ht="15.75" customHeight="1">
      <c r="B20" s="21"/>
      <c r="C20" s="21" t="s">
        <v>44</v>
      </c>
      <c r="D20" s="22" t="s">
        <v>14</v>
      </c>
      <c r="E20" s="36">
        <v>0</v>
      </c>
      <c r="F20" s="36">
        <v>2800</v>
      </c>
      <c r="G20" s="36">
        <v>2800</v>
      </c>
      <c r="H20" s="36">
        <v>0</v>
      </c>
      <c r="I20" s="23"/>
    </row>
    <row r="21" spans="2:9" ht="15.75" customHeight="1">
      <c r="B21" s="21"/>
      <c r="C21" s="26" t="s">
        <v>15</v>
      </c>
      <c r="D21" s="24"/>
      <c r="E21" s="30">
        <f>E16+E17+E19</f>
        <v>0</v>
      </c>
      <c r="F21" s="30">
        <f>F16+F17+F19+F20+F18+F15</f>
        <v>16635</v>
      </c>
      <c r="G21" s="30">
        <f>G16+G17+G19+G20+G15+G18</f>
        <v>16635</v>
      </c>
      <c r="H21" s="30">
        <f>H16+H17+H19</f>
        <v>0</v>
      </c>
      <c r="I21" s="25"/>
    </row>
    <row r="22" spans="2:9" ht="15.75" customHeight="1">
      <c r="B22" s="21"/>
      <c r="C22" s="21" t="s">
        <v>46</v>
      </c>
      <c r="D22" s="22" t="s">
        <v>16</v>
      </c>
      <c r="E22" s="36">
        <v>228</v>
      </c>
      <c r="F22" s="36">
        <v>9850</v>
      </c>
      <c r="G22" s="36">
        <v>9728</v>
      </c>
      <c r="H22" s="36">
        <v>350</v>
      </c>
      <c r="I22" s="23"/>
    </row>
    <row r="23" spans="2:9" ht="15.75" customHeight="1">
      <c r="B23" s="21"/>
      <c r="C23" s="21" t="s">
        <v>45</v>
      </c>
      <c r="D23" s="22" t="s">
        <v>16</v>
      </c>
      <c r="E23" s="36">
        <v>3000</v>
      </c>
      <c r="F23" s="36">
        <v>27000</v>
      </c>
      <c r="G23" s="36">
        <v>27000</v>
      </c>
      <c r="H23" s="36">
        <v>3000</v>
      </c>
      <c r="I23" s="23"/>
    </row>
    <row r="24" spans="2:9" ht="15.75" customHeight="1">
      <c r="B24" s="21"/>
      <c r="C24" s="26" t="s">
        <v>17</v>
      </c>
      <c r="D24" s="24"/>
      <c r="E24" s="30">
        <f>E22+E23</f>
        <v>3228</v>
      </c>
      <c r="F24" s="30">
        <f>F22+F23</f>
        <v>36850</v>
      </c>
      <c r="G24" s="30">
        <f>G22+G23</f>
        <v>36728</v>
      </c>
      <c r="H24" s="30">
        <f>H22+H23</f>
        <v>3350</v>
      </c>
      <c r="I24" s="23"/>
    </row>
    <row r="25" spans="2:9" ht="15.75" customHeight="1">
      <c r="B25" s="21"/>
      <c r="C25" s="21" t="s">
        <v>47</v>
      </c>
      <c r="D25" s="22" t="s">
        <v>29</v>
      </c>
      <c r="E25" s="36">
        <v>4300</v>
      </c>
      <c r="F25" s="36">
        <v>2000</v>
      </c>
      <c r="G25" s="36">
        <v>6300</v>
      </c>
      <c r="H25" s="36">
        <v>0</v>
      </c>
      <c r="I25" s="23"/>
    </row>
    <row r="26" spans="2:9" ht="17.25" customHeight="1">
      <c r="B26" s="18"/>
      <c r="C26" s="58" t="s">
        <v>30</v>
      </c>
      <c r="D26" s="54"/>
      <c r="E26" s="55">
        <f>E25</f>
        <v>4300</v>
      </c>
      <c r="F26" s="55">
        <v>2000</v>
      </c>
      <c r="G26" s="55">
        <f>G25</f>
        <v>6300</v>
      </c>
      <c r="H26" s="55">
        <f>H25</f>
        <v>0</v>
      </c>
      <c r="I26" s="23"/>
    </row>
    <row r="27" spans="2:9" ht="15.75" customHeight="1">
      <c r="B27" s="21"/>
      <c r="C27" s="21" t="s">
        <v>48</v>
      </c>
      <c r="D27" s="22" t="s">
        <v>31</v>
      </c>
      <c r="E27" s="36">
        <v>0</v>
      </c>
      <c r="F27" s="36">
        <v>100450</v>
      </c>
      <c r="G27" s="36">
        <v>100450</v>
      </c>
      <c r="H27" s="36">
        <v>0</v>
      </c>
      <c r="I27" s="23"/>
    </row>
    <row r="28" spans="2:9" ht="15.75" customHeight="1">
      <c r="B28" s="21"/>
      <c r="C28" s="21" t="s">
        <v>49</v>
      </c>
      <c r="D28" s="22" t="s">
        <v>31</v>
      </c>
      <c r="E28" s="36">
        <v>0</v>
      </c>
      <c r="F28" s="36">
        <v>120400</v>
      </c>
      <c r="G28" s="36">
        <v>120400</v>
      </c>
      <c r="H28" s="36">
        <v>0</v>
      </c>
      <c r="I28" s="23"/>
    </row>
    <row r="29" spans="2:9" ht="15.75" customHeight="1">
      <c r="B29" s="21"/>
      <c r="C29" s="21" t="s">
        <v>50</v>
      </c>
      <c r="D29" s="22" t="s">
        <v>31</v>
      </c>
      <c r="E29" s="36">
        <v>217</v>
      </c>
      <c r="F29" s="36">
        <v>70400</v>
      </c>
      <c r="G29" s="36">
        <v>70617</v>
      </c>
      <c r="H29" s="36">
        <v>0</v>
      </c>
      <c r="I29" s="23"/>
    </row>
    <row r="30" spans="2:9" ht="15.75" customHeight="1">
      <c r="B30" s="21"/>
      <c r="C30" s="21" t="s">
        <v>51</v>
      </c>
      <c r="D30" s="22" t="s">
        <v>31</v>
      </c>
      <c r="E30" s="36">
        <v>1903</v>
      </c>
      <c r="F30" s="36">
        <v>110000</v>
      </c>
      <c r="G30" s="36">
        <v>110000</v>
      </c>
      <c r="H30" s="36">
        <v>1903</v>
      </c>
      <c r="I30" s="23"/>
    </row>
    <row r="31" spans="2:9" ht="15.75" customHeight="1">
      <c r="B31" s="21"/>
      <c r="C31" s="21" t="s">
        <v>52</v>
      </c>
      <c r="D31" s="22" t="s">
        <v>31</v>
      </c>
      <c r="E31" s="36">
        <v>1500</v>
      </c>
      <c r="F31" s="36">
        <v>84500</v>
      </c>
      <c r="G31" s="36">
        <v>84500</v>
      </c>
      <c r="H31" s="36">
        <v>1500</v>
      </c>
      <c r="I31" s="23"/>
    </row>
    <row r="32" spans="2:9" ht="15.75" customHeight="1">
      <c r="B32" s="41"/>
      <c r="C32" s="42" t="s">
        <v>32</v>
      </c>
      <c r="D32" s="43"/>
      <c r="E32" s="44">
        <f>E27+E28+E29+E30+E31</f>
        <v>3620</v>
      </c>
      <c r="F32" s="44">
        <f>F27+F28+F29+F30+F31</f>
        <v>485750</v>
      </c>
      <c r="G32" s="44">
        <f>G27+G28+G29+G30+G31</f>
        <v>485967</v>
      </c>
      <c r="H32" s="44">
        <f>H27+H28+H29+H30+H31</f>
        <v>3403</v>
      </c>
      <c r="I32" s="45"/>
    </row>
    <row r="33" spans="2:9" ht="31.5" customHeight="1">
      <c r="B33" s="24" t="s">
        <v>18</v>
      </c>
      <c r="C33" s="38" t="s">
        <v>19</v>
      </c>
      <c r="D33" s="39"/>
      <c r="E33" s="30">
        <f>E36+E37+E39+E41</f>
        <v>10570</v>
      </c>
      <c r="F33" s="30">
        <f>F36+F37+F39+F41</f>
        <v>148660</v>
      </c>
      <c r="G33" s="30">
        <f>G36+G37+G39+G41</f>
        <v>155100</v>
      </c>
      <c r="H33" s="30">
        <f>H36+H37+H39+H41</f>
        <v>4130</v>
      </c>
      <c r="I33" s="40"/>
    </row>
    <row r="34" spans="2:9" ht="15.75" customHeight="1">
      <c r="B34" s="18"/>
      <c r="C34" s="18" t="s">
        <v>53</v>
      </c>
      <c r="D34" s="19" t="s">
        <v>20</v>
      </c>
      <c r="E34" s="35">
        <v>0</v>
      </c>
      <c r="F34" s="35">
        <v>28000</v>
      </c>
      <c r="G34" s="35">
        <v>28000</v>
      </c>
      <c r="H34" s="35">
        <v>0</v>
      </c>
      <c r="I34" s="20"/>
    </row>
    <row r="35" spans="2:9" ht="15.75" customHeight="1">
      <c r="B35" s="21"/>
      <c r="C35" s="21" t="s">
        <v>54</v>
      </c>
      <c r="D35" s="22" t="s">
        <v>20</v>
      </c>
      <c r="E35" s="36">
        <v>3500</v>
      </c>
      <c r="F35" s="36">
        <v>8000</v>
      </c>
      <c r="G35" s="36">
        <v>11500</v>
      </c>
      <c r="H35" s="36">
        <v>0</v>
      </c>
      <c r="I35" s="23"/>
    </row>
    <row r="36" spans="2:12" ht="15.75" customHeight="1">
      <c r="B36" s="21"/>
      <c r="C36" s="26" t="s">
        <v>21</v>
      </c>
      <c r="D36" s="22"/>
      <c r="E36" s="30">
        <f>E34+E35</f>
        <v>3500</v>
      </c>
      <c r="F36" s="30">
        <f>F34+F35</f>
        <v>36000</v>
      </c>
      <c r="G36" s="30">
        <f>G34+G35</f>
        <v>39500</v>
      </c>
      <c r="H36" s="30">
        <f>H34+H35</f>
        <v>0</v>
      </c>
      <c r="I36" s="23"/>
      <c r="L36" s="32"/>
    </row>
    <row r="37" spans="2:9" ht="15.75" customHeight="1">
      <c r="B37" s="26"/>
      <c r="C37" s="21" t="s">
        <v>55</v>
      </c>
      <c r="D37" s="22" t="s">
        <v>22</v>
      </c>
      <c r="E37" s="36">
        <v>6020</v>
      </c>
      <c r="F37" s="36">
        <v>34080</v>
      </c>
      <c r="G37" s="36">
        <v>36100</v>
      </c>
      <c r="H37" s="36">
        <v>4000</v>
      </c>
      <c r="I37" s="23"/>
    </row>
    <row r="38" spans="2:9" ht="15.75" customHeight="1">
      <c r="B38" s="26"/>
      <c r="C38" s="46" t="s">
        <v>26</v>
      </c>
      <c r="D38" s="37"/>
      <c r="E38" s="47">
        <f>E37</f>
        <v>6020</v>
      </c>
      <c r="F38" s="47">
        <f>F37</f>
        <v>34080</v>
      </c>
      <c r="G38" s="47">
        <f>G37</f>
        <v>36100</v>
      </c>
      <c r="H38" s="47">
        <f>H37</f>
        <v>4000</v>
      </c>
      <c r="I38" s="48"/>
    </row>
    <row r="39" spans="2:9" ht="15.75" customHeight="1">
      <c r="B39" s="26"/>
      <c r="C39" s="21" t="s">
        <v>56</v>
      </c>
      <c r="D39" s="22" t="s">
        <v>25</v>
      </c>
      <c r="E39" s="36">
        <v>50</v>
      </c>
      <c r="F39" s="36">
        <v>4580</v>
      </c>
      <c r="G39" s="36">
        <v>4500</v>
      </c>
      <c r="H39" s="36">
        <v>130</v>
      </c>
      <c r="I39" s="23"/>
    </row>
    <row r="40" spans="1:9" ht="15.75" customHeight="1">
      <c r="A40" s="2"/>
      <c r="B40" s="46"/>
      <c r="C40" s="46" t="s">
        <v>27</v>
      </c>
      <c r="D40" s="37"/>
      <c r="E40" s="47">
        <f>E39</f>
        <v>50</v>
      </c>
      <c r="F40" s="47">
        <f>F39</f>
        <v>4580</v>
      </c>
      <c r="G40" s="47">
        <f>G39</f>
        <v>4500</v>
      </c>
      <c r="H40" s="47">
        <f>H39</f>
        <v>130</v>
      </c>
      <c r="I40" s="48"/>
    </row>
    <row r="41" spans="2:9" ht="15.75" customHeight="1">
      <c r="B41" s="26"/>
      <c r="C41" s="21" t="s">
        <v>57</v>
      </c>
      <c r="D41" s="22" t="s">
        <v>23</v>
      </c>
      <c r="E41" s="36">
        <v>1000</v>
      </c>
      <c r="F41" s="36">
        <v>74000</v>
      </c>
      <c r="G41" s="36">
        <v>75000</v>
      </c>
      <c r="H41" s="36">
        <v>0</v>
      </c>
      <c r="I41" s="23"/>
    </row>
    <row r="42" spans="1:9" ht="15.75" customHeight="1">
      <c r="A42" s="49"/>
      <c r="B42" s="50"/>
      <c r="C42" s="46" t="s">
        <v>28</v>
      </c>
      <c r="D42" s="51"/>
      <c r="E42" s="52"/>
      <c r="F42" s="52"/>
      <c r="G42" s="52"/>
      <c r="H42" s="52"/>
      <c r="I42" s="53"/>
    </row>
    <row r="43" spans="2:9" s="2" customFormat="1" ht="27.75" customHeight="1">
      <c r="B43" s="59" t="s">
        <v>24</v>
      </c>
      <c r="C43" s="59"/>
      <c r="D43" s="27"/>
      <c r="E43" s="31">
        <f>E33+E10</f>
        <v>21992</v>
      </c>
      <c r="F43" s="31">
        <f>F33+F10</f>
        <v>764395</v>
      </c>
      <c r="G43" s="31">
        <f>G33+G10</f>
        <v>775230</v>
      </c>
      <c r="H43" s="31">
        <f>H33+H10</f>
        <v>11157</v>
      </c>
      <c r="I43" s="28"/>
    </row>
    <row r="44" ht="12.75" customHeight="1"/>
    <row r="45" ht="12.75" customHeight="1">
      <c r="B45" s="3"/>
    </row>
    <row r="46" ht="12.75">
      <c r="B46" s="3"/>
    </row>
    <row r="47" ht="12.75">
      <c r="B47" s="3"/>
    </row>
    <row r="48" ht="12.75">
      <c r="B48" s="3"/>
    </row>
  </sheetData>
  <sheetProtection/>
  <mergeCells count="10">
    <mergeCell ref="B43:C43"/>
    <mergeCell ref="H1:I1"/>
    <mergeCell ref="B2:H2"/>
    <mergeCell ref="B5:B8"/>
    <mergeCell ref="C5:C8"/>
    <mergeCell ref="E5:E8"/>
    <mergeCell ref="H5:H8"/>
    <mergeCell ref="I5:I8"/>
    <mergeCell ref="F6:F8"/>
    <mergeCell ref="G6:G8"/>
  </mergeCells>
  <printOptions horizontalCentered="1"/>
  <pageMargins left="0.3937007874015748" right="0.3937007874015748" top="1.1811023622047245" bottom="0.52" header="0.5118110236220472" footer="0.35"/>
  <pageSetup horizontalDpi="600" verticalDpi="600" orientation="landscape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2009-11-12T14:31:42Z</cp:lastPrinted>
  <dcterms:created xsi:type="dcterms:W3CDTF">1997-02-26T13:46:56Z</dcterms:created>
  <dcterms:modified xsi:type="dcterms:W3CDTF">2010-01-13T15:47:24Z</dcterms:modified>
  <cp:category/>
  <cp:version/>
  <cp:contentType/>
  <cp:contentStatus/>
</cp:coreProperties>
</file>