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'Arkusz1'!$5:$9</definedName>
  </definedNames>
  <calcPr fullCalcOnLoad="1"/>
</workbook>
</file>

<file path=xl/sharedStrings.xml><?xml version="1.0" encoding="utf-8"?>
<sst xmlns="http://schemas.openxmlformats.org/spreadsheetml/2006/main" count="63" uniqueCount="52">
  <si>
    <t xml:space="preserve"> Plan dochodów i wydatków dochodów własnych jednostek budżetowych na 2007 r.</t>
  </si>
  <si>
    <t>w złotych</t>
  </si>
  <si>
    <t>Lp.</t>
  </si>
  <si>
    <t>Wyszczególnienie</t>
  </si>
  <si>
    <t>Stan środków pieniężnych na początek roku</t>
  </si>
  <si>
    <t>Dochody</t>
  </si>
  <si>
    <t>Wydatki</t>
  </si>
  <si>
    <t>Stan środków pieniężnych na koniec roku</t>
  </si>
  <si>
    <t>Rozliczenia
z budżetem
z tytułu wpłat nadwyżek środków za 2006 r.</t>
  </si>
  <si>
    <t>Dział</t>
  </si>
  <si>
    <t>ogółem</t>
  </si>
  <si>
    <t>Rozdział</t>
  </si>
  <si>
    <t>I.</t>
  </si>
  <si>
    <t>Dochody własne gminnych jednostek budżetowych, z tego:</t>
  </si>
  <si>
    <t xml:space="preserve">  1. Szkoła Podstawowa Nr 2</t>
  </si>
  <si>
    <t>801/80101</t>
  </si>
  <si>
    <t xml:space="preserve">  4. Szkoła Podstawowa Nr 7</t>
  </si>
  <si>
    <t xml:space="preserve">      Razem rozdział 80101  </t>
  </si>
  <si>
    <t xml:space="preserve">  5. Przedszkole Nr 3</t>
  </si>
  <si>
    <t>801/80104</t>
  </si>
  <si>
    <t xml:space="preserve">  6. Przedszkole Nr 4</t>
  </si>
  <si>
    <t xml:space="preserve">      Razem rozdział 80104 </t>
  </si>
  <si>
    <t xml:space="preserve">  7. Gimnazjum Nr 1</t>
  </si>
  <si>
    <t>801/80110</t>
  </si>
  <si>
    <t xml:space="preserve">  8. Gimnazjum Nr 3</t>
  </si>
  <si>
    <t xml:space="preserve">      Razem rozdział 80110</t>
  </si>
  <si>
    <t>854/85401</t>
  </si>
  <si>
    <t xml:space="preserve">      Razem rozdział 85401</t>
  </si>
  <si>
    <t>II.</t>
  </si>
  <si>
    <t>Dochody własne powiatowych jednostek budżetowych, z tego:</t>
  </si>
  <si>
    <t>801/80120</t>
  </si>
  <si>
    <t>801/80130</t>
  </si>
  <si>
    <t xml:space="preserve">      Razem rozdział 80130</t>
  </si>
  <si>
    <t xml:space="preserve"> 4.  Centrum Kształcenia Ustawicznego</t>
  </si>
  <si>
    <t>801/80140</t>
  </si>
  <si>
    <t>854/85403</t>
  </si>
  <si>
    <t>854/85410</t>
  </si>
  <si>
    <t>Ogółem (gmina + powiat)</t>
  </si>
  <si>
    <t xml:space="preserve">  3. Zespół Sportowych Szkół Ogólnokształcących</t>
  </si>
  <si>
    <t xml:space="preserve">  9. Szkoła Podstawowa Nr 1 - Świetlica szkolna </t>
  </si>
  <si>
    <t xml:space="preserve">10. Szkoła Podstawowa Nr 2 - Świetlica szkolna </t>
  </si>
  <si>
    <t xml:space="preserve"> 3.  Zespół Szkół Zawodowych Nr 2</t>
  </si>
  <si>
    <t xml:space="preserve"> 1.  Zespół Szkół Ogólnokształcących</t>
  </si>
  <si>
    <t xml:space="preserve">13. Gimnazjum Nr 3 - Świetlica szkolna </t>
  </si>
  <si>
    <t xml:space="preserve">12. ZSSO - Świetlica szkolna </t>
  </si>
  <si>
    <t xml:space="preserve"> 2.  Zespół Szkół Zawodowych Nr 1</t>
  </si>
  <si>
    <t xml:space="preserve">11. Szkoła Podstawowa Nr 4 - Świetlica szkolna </t>
  </si>
  <si>
    <t xml:space="preserve"> 6.  Specjalny Ośrodek Szkolno-Wychowawczy</t>
  </si>
  <si>
    <t xml:space="preserve"> 7.  Bursa Koedukacyjna</t>
  </si>
  <si>
    <t xml:space="preserve"> 5.  Placówka Opiekuńczo-Wychowawcza</t>
  </si>
  <si>
    <t>852/85201</t>
  </si>
  <si>
    <t>Załącznik nr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</si>
</sst>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4" fontId="4" fillId="0" borderId="7" xfId="15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4" fontId="4" fillId="0" borderId="8" xfId="15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0" borderId="8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15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5" fillId="0" borderId="4" xfId="15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5" fillId="0" borderId="8" xfId="15" applyNumberFormat="1" applyFont="1" applyBorder="1" applyAlignment="1">
      <alignment horizontal="right" vertical="center"/>
    </xf>
    <xf numFmtId="3" fontId="5" fillId="0" borderId="4" xfId="15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textRotation="180"/>
    </xf>
    <xf numFmtId="3" fontId="5" fillId="0" borderId="1" xfId="0" applyNumberFormat="1" applyFont="1" applyBorder="1" applyAlignment="1">
      <alignment horizontal="right" vertical="center"/>
    </xf>
    <xf numFmtId="3" fontId="4" fillId="0" borderId="7" xfId="15" applyNumberFormat="1" applyFont="1" applyBorder="1" applyAlignment="1">
      <alignment horizontal="right" vertical="center"/>
    </xf>
    <xf numFmtId="3" fontId="4" fillId="0" borderId="8" xfId="15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60" workbookViewId="0" topLeftCell="A1">
      <selection activeCell="B2" sqref="B2:H2"/>
    </sheetView>
  </sheetViews>
  <sheetFormatPr defaultColWidth="9.00390625" defaultRowHeight="12.75"/>
  <cols>
    <col min="2" max="2" width="4.125" style="0" customWidth="1"/>
    <col min="3" max="3" width="50.625" style="0" customWidth="1"/>
    <col min="4" max="4" width="10.125" style="0" customWidth="1"/>
    <col min="5" max="5" width="13.625" style="0" customWidth="1"/>
    <col min="6" max="6" width="13.25390625" style="0" customWidth="1"/>
    <col min="7" max="7" width="13.125" style="0" customWidth="1"/>
    <col min="8" max="9" width="13.75390625" style="0" customWidth="1"/>
  </cols>
  <sheetData>
    <row r="1" spans="2:9" ht="14.25">
      <c r="B1" s="8"/>
      <c r="C1" s="8"/>
      <c r="D1" s="8"/>
      <c r="E1" s="8"/>
      <c r="F1" s="8"/>
      <c r="G1" s="8"/>
      <c r="H1" s="41" t="s">
        <v>51</v>
      </c>
      <c r="I1" s="41"/>
    </row>
    <row r="2" spans="2:9" ht="22.5" customHeight="1">
      <c r="B2" s="42" t="s">
        <v>0</v>
      </c>
      <c r="C2" s="42"/>
      <c r="D2" s="42"/>
      <c r="E2" s="42"/>
      <c r="F2" s="42"/>
      <c r="G2" s="42"/>
      <c r="H2" s="42"/>
      <c r="I2" s="8"/>
    </row>
    <row r="3" spans="2:9" ht="11.25" customHeight="1">
      <c r="B3" s="9"/>
      <c r="C3" s="9"/>
      <c r="D3" s="9"/>
      <c r="E3" s="9"/>
      <c r="F3" s="9"/>
      <c r="G3" s="9"/>
      <c r="H3" s="9"/>
      <c r="I3" s="4" t="s">
        <v>1</v>
      </c>
    </row>
    <row r="4" spans="2:9" ht="9" customHeight="1" hidden="1">
      <c r="B4" s="10"/>
      <c r="C4" s="10"/>
      <c r="D4" s="10"/>
      <c r="E4" s="10"/>
      <c r="F4" s="10"/>
      <c r="G4" s="10"/>
      <c r="H4" s="8"/>
      <c r="I4" s="11" t="s">
        <v>1</v>
      </c>
    </row>
    <row r="5" spans="2:14" ht="27" customHeight="1">
      <c r="B5" s="43" t="s">
        <v>2</v>
      </c>
      <c r="C5" s="43" t="s">
        <v>3</v>
      </c>
      <c r="D5" s="12"/>
      <c r="E5" s="46" t="s">
        <v>4</v>
      </c>
      <c r="F5" s="13" t="s">
        <v>5</v>
      </c>
      <c r="G5" s="14" t="s">
        <v>6</v>
      </c>
      <c r="H5" s="46" t="s">
        <v>7</v>
      </c>
      <c r="I5" s="46" t="s">
        <v>8</v>
      </c>
      <c r="N5" s="8"/>
    </row>
    <row r="6" spans="2:9" ht="15" customHeight="1">
      <c r="B6" s="44"/>
      <c r="C6" s="44"/>
      <c r="D6" s="15" t="s">
        <v>9</v>
      </c>
      <c r="E6" s="47"/>
      <c r="F6" s="46" t="s">
        <v>10</v>
      </c>
      <c r="G6" s="46" t="s">
        <v>10</v>
      </c>
      <c r="H6" s="47"/>
      <c r="I6" s="47"/>
    </row>
    <row r="7" spans="2:9" ht="18" customHeight="1">
      <c r="B7" s="44"/>
      <c r="C7" s="44"/>
      <c r="D7" s="15" t="s">
        <v>11</v>
      </c>
      <c r="E7" s="47"/>
      <c r="F7" s="47"/>
      <c r="G7" s="47"/>
      <c r="H7" s="47"/>
      <c r="I7" s="47"/>
    </row>
    <row r="8" spans="2:9" ht="48" customHeight="1">
      <c r="B8" s="45"/>
      <c r="C8" s="45"/>
      <c r="D8" s="16"/>
      <c r="E8" s="48"/>
      <c r="F8" s="48"/>
      <c r="G8" s="48"/>
      <c r="H8" s="48"/>
      <c r="I8" s="48"/>
    </row>
    <row r="9" spans="2:9" s="6" customFormat="1" ht="11.25" customHeight="1"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</row>
    <row r="10" spans="2:9" s="7" customFormat="1" ht="32.25" customHeight="1">
      <c r="B10" s="17" t="s">
        <v>12</v>
      </c>
      <c r="C10" s="5" t="s">
        <v>13</v>
      </c>
      <c r="D10" s="5"/>
      <c r="E10" s="37">
        <f>E14+E17+E20+E26</f>
        <v>18879</v>
      </c>
      <c r="F10" s="37">
        <f>F14+F17+F20+F26</f>
        <v>557410</v>
      </c>
      <c r="G10" s="37">
        <f>G14+G17+G20+G26</f>
        <v>555140</v>
      </c>
      <c r="H10" s="37">
        <f>H14+H17+H20+H26</f>
        <v>21149</v>
      </c>
      <c r="I10" s="1"/>
    </row>
    <row r="11" spans="2:9" ht="15.75" customHeight="1">
      <c r="B11" s="18"/>
      <c r="C11" s="18" t="s">
        <v>14</v>
      </c>
      <c r="D11" s="19" t="s">
        <v>15</v>
      </c>
      <c r="E11" s="38">
        <v>0</v>
      </c>
      <c r="F11" s="38">
        <v>4000</v>
      </c>
      <c r="G11" s="38">
        <v>4000</v>
      </c>
      <c r="H11" s="38">
        <v>0</v>
      </c>
      <c r="I11" s="20"/>
    </row>
    <row r="12" spans="2:9" ht="15.75" customHeight="1">
      <c r="B12" s="21"/>
      <c r="C12" s="21" t="s">
        <v>38</v>
      </c>
      <c r="D12" s="22" t="s">
        <v>15</v>
      </c>
      <c r="E12" s="39">
        <v>74</v>
      </c>
      <c r="F12" s="39">
        <v>28200</v>
      </c>
      <c r="G12" s="39">
        <v>28000</v>
      </c>
      <c r="H12" s="39">
        <v>274</v>
      </c>
      <c r="I12" s="23"/>
    </row>
    <row r="13" spans="1:9" ht="15.75" customHeight="1">
      <c r="A13" s="36">
        <v>50</v>
      </c>
      <c r="B13" s="21"/>
      <c r="C13" s="21" t="s">
        <v>16</v>
      </c>
      <c r="D13" s="22" t="s">
        <v>15</v>
      </c>
      <c r="E13" s="39">
        <v>0</v>
      </c>
      <c r="F13" s="39">
        <v>10140</v>
      </c>
      <c r="G13" s="39">
        <v>10140</v>
      </c>
      <c r="H13" s="39">
        <v>0</v>
      </c>
      <c r="I13" s="23"/>
    </row>
    <row r="14" spans="2:9" ht="15.75" customHeight="1">
      <c r="B14" s="21"/>
      <c r="C14" s="29" t="s">
        <v>17</v>
      </c>
      <c r="D14" s="24"/>
      <c r="E14" s="33">
        <f>E11+E13+E12</f>
        <v>74</v>
      </c>
      <c r="F14" s="33">
        <f>F11+F13+F12</f>
        <v>42340</v>
      </c>
      <c r="G14" s="33">
        <f>G11+G13+G12</f>
        <v>42140</v>
      </c>
      <c r="H14" s="33">
        <f>H11+H13+H12</f>
        <v>274</v>
      </c>
      <c r="I14" s="23"/>
    </row>
    <row r="15" spans="2:9" ht="15.75" customHeight="1">
      <c r="B15" s="21"/>
      <c r="C15" s="21" t="s">
        <v>18</v>
      </c>
      <c r="D15" s="22" t="s">
        <v>19</v>
      </c>
      <c r="E15" s="39">
        <v>0</v>
      </c>
      <c r="F15" s="39">
        <v>8200</v>
      </c>
      <c r="G15" s="39">
        <v>8200</v>
      </c>
      <c r="H15" s="39">
        <v>0</v>
      </c>
      <c r="I15" s="23"/>
    </row>
    <row r="16" spans="2:9" ht="15.75" customHeight="1">
      <c r="B16" s="21"/>
      <c r="C16" s="21" t="s">
        <v>20</v>
      </c>
      <c r="D16" s="22" t="s">
        <v>19</v>
      </c>
      <c r="E16" s="39">
        <v>0</v>
      </c>
      <c r="F16" s="39">
        <v>2000</v>
      </c>
      <c r="G16" s="39">
        <v>2000</v>
      </c>
      <c r="H16" s="39">
        <v>0</v>
      </c>
      <c r="I16" s="23"/>
    </row>
    <row r="17" spans="2:9" ht="15.75" customHeight="1">
      <c r="B17" s="21"/>
      <c r="C17" s="29" t="s">
        <v>21</v>
      </c>
      <c r="D17" s="24"/>
      <c r="E17" s="33">
        <f>E15+E16</f>
        <v>0</v>
      </c>
      <c r="F17" s="33">
        <f>F15+F16</f>
        <v>10200</v>
      </c>
      <c r="G17" s="33">
        <f>G15+G16</f>
        <v>10200</v>
      </c>
      <c r="H17" s="33">
        <f>H15+H16</f>
        <v>0</v>
      </c>
      <c r="I17" s="25"/>
    </row>
    <row r="18" spans="2:9" ht="15.75" customHeight="1">
      <c r="B18" s="21"/>
      <c r="C18" s="21" t="s">
        <v>22</v>
      </c>
      <c r="D18" s="22" t="s">
        <v>23</v>
      </c>
      <c r="E18" s="39">
        <v>507</v>
      </c>
      <c r="F18" s="39">
        <v>14500</v>
      </c>
      <c r="G18" s="39">
        <v>14600</v>
      </c>
      <c r="H18" s="39">
        <v>407</v>
      </c>
      <c r="I18" s="23"/>
    </row>
    <row r="19" spans="2:9" ht="15.75" customHeight="1">
      <c r="B19" s="21"/>
      <c r="C19" s="21" t="s">
        <v>24</v>
      </c>
      <c r="D19" s="22" t="s">
        <v>23</v>
      </c>
      <c r="E19" s="39">
        <v>0</v>
      </c>
      <c r="F19" s="39">
        <v>22500</v>
      </c>
      <c r="G19" s="39">
        <v>20000</v>
      </c>
      <c r="H19" s="39">
        <v>2500</v>
      </c>
      <c r="I19" s="23"/>
    </row>
    <row r="20" spans="2:9" ht="15.75" customHeight="1">
      <c r="B20" s="21"/>
      <c r="C20" s="29" t="s">
        <v>25</v>
      </c>
      <c r="D20" s="24"/>
      <c r="E20" s="33">
        <f>E18+E19</f>
        <v>507</v>
      </c>
      <c r="F20" s="33">
        <f>F18+F19</f>
        <v>37000</v>
      </c>
      <c r="G20" s="33">
        <f>G18+G19</f>
        <v>34600</v>
      </c>
      <c r="H20" s="33">
        <f>H18+H19</f>
        <v>2907</v>
      </c>
      <c r="I20" s="23"/>
    </row>
    <row r="21" spans="2:9" ht="15.75" customHeight="1">
      <c r="B21" s="21"/>
      <c r="C21" s="21" t="s">
        <v>39</v>
      </c>
      <c r="D21" s="22" t="s">
        <v>26</v>
      </c>
      <c r="E21" s="39">
        <v>3001</v>
      </c>
      <c r="F21" s="39">
        <v>95450</v>
      </c>
      <c r="G21" s="39">
        <v>95450</v>
      </c>
      <c r="H21" s="39">
        <v>3001</v>
      </c>
      <c r="I21" s="23"/>
    </row>
    <row r="22" spans="2:9" ht="15.75" customHeight="1">
      <c r="B22" s="21"/>
      <c r="C22" s="21" t="s">
        <v>40</v>
      </c>
      <c r="D22" s="22" t="s">
        <v>26</v>
      </c>
      <c r="E22" s="39">
        <v>6000</v>
      </c>
      <c r="F22" s="39">
        <v>120350</v>
      </c>
      <c r="G22" s="39">
        <v>120350</v>
      </c>
      <c r="H22" s="39">
        <v>6000</v>
      </c>
      <c r="I22" s="23"/>
    </row>
    <row r="23" spans="2:9" ht="15.75" customHeight="1">
      <c r="B23" s="21"/>
      <c r="C23" s="21" t="s">
        <v>46</v>
      </c>
      <c r="D23" s="22" t="s">
        <v>26</v>
      </c>
      <c r="E23" s="39">
        <v>927</v>
      </c>
      <c r="F23" s="39">
        <v>67470</v>
      </c>
      <c r="G23" s="39">
        <v>67900</v>
      </c>
      <c r="H23" s="39">
        <v>497</v>
      </c>
      <c r="I23" s="23"/>
    </row>
    <row r="24" spans="2:9" ht="15.75" customHeight="1">
      <c r="B24" s="21"/>
      <c r="C24" s="21" t="s">
        <v>44</v>
      </c>
      <c r="D24" s="22" t="s">
        <v>26</v>
      </c>
      <c r="E24" s="39">
        <v>3903</v>
      </c>
      <c r="F24" s="39">
        <v>103000</v>
      </c>
      <c r="G24" s="39">
        <v>103000</v>
      </c>
      <c r="H24" s="39">
        <v>3903</v>
      </c>
      <c r="I24" s="23"/>
    </row>
    <row r="25" spans="2:9" ht="15.75" customHeight="1">
      <c r="B25" s="21"/>
      <c r="C25" s="21" t="s">
        <v>43</v>
      </c>
      <c r="D25" s="22" t="s">
        <v>26</v>
      </c>
      <c r="E25" s="39">
        <v>4467</v>
      </c>
      <c r="F25" s="39">
        <v>81600</v>
      </c>
      <c r="G25" s="39">
        <v>81500</v>
      </c>
      <c r="H25" s="39">
        <v>4567</v>
      </c>
      <c r="I25" s="23"/>
    </row>
    <row r="26" spans="2:9" ht="15.75" customHeight="1">
      <c r="B26" s="21"/>
      <c r="C26" s="29" t="s">
        <v>27</v>
      </c>
      <c r="D26" s="24"/>
      <c r="E26" s="33">
        <f>E21+E22+E23+E24+E25</f>
        <v>18298</v>
      </c>
      <c r="F26" s="33">
        <f>F21+F22+F23+F24+F25</f>
        <v>467870</v>
      </c>
      <c r="G26" s="33">
        <f>G21+G22+G23+G24+G25</f>
        <v>468200</v>
      </c>
      <c r="H26" s="33">
        <f>H21+H22+H23+H24+H25</f>
        <v>17968</v>
      </c>
      <c r="I26" s="23"/>
    </row>
    <row r="27" spans="2:9" ht="31.5" customHeight="1">
      <c r="B27" s="17" t="s">
        <v>28</v>
      </c>
      <c r="C27" s="5" t="s">
        <v>29</v>
      </c>
      <c r="D27" s="26"/>
      <c r="E27" s="33">
        <f>E31+E32+E33+E34+E35</f>
        <v>18092</v>
      </c>
      <c r="F27" s="33">
        <f>F31+F32+F33+F34+F35</f>
        <v>410050</v>
      </c>
      <c r="G27" s="33">
        <f>G31+G32+G33+G34+G35</f>
        <v>410550</v>
      </c>
      <c r="H27" s="33">
        <f>H31+H32+H33+H34+H35</f>
        <v>17592</v>
      </c>
      <c r="I27" s="27"/>
    </row>
    <row r="28" spans="2:9" ht="15.75" customHeight="1">
      <c r="B28" s="28"/>
      <c r="C28" s="18" t="s">
        <v>42</v>
      </c>
      <c r="D28" s="19" t="s">
        <v>30</v>
      </c>
      <c r="E28" s="38">
        <v>4007</v>
      </c>
      <c r="F28" s="38">
        <v>10450</v>
      </c>
      <c r="G28" s="38">
        <v>11000</v>
      </c>
      <c r="H28" s="38">
        <v>3457</v>
      </c>
      <c r="I28" s="20"/>
    </row>
    <row r="29" spans="2:9" ht="15.75" customHeight="1">
      <c r="B29" s="18"/>
      <c r="C29" s="18" t="s">
        <v>45</v>
      </c>
      <c r="D29" s="19" t="s">
        <v>31</v>
      </c>
      <c r="E29" s="38">
        <v>0</v>
      </c>
      <c r="F29" s="38">
        <v>37300</v>
      </c>
      <c r="G29" s="38">
        <v>37300</v>
      </c>
      <c r="H29" s="38">
        <v>0</v>
      </c>
      <c r="I29" s="20"/>
    </row>
    <row r="30" spans="2:9" ht="15.75" customHeight="1">
      <c r="B30" s="21"/>
      <c r="C30" s="21" t="s">
        <v>41</v>
      </c>
      <c r="D30" s="22" t="s">
        <v>31</v>
      </c>
      <c r="E30" s="39">
        <v>0</v>
      </c>
      <c r="F30" s="39">
        <v>43000</v>
      </c>
      <c r="G30" s="39">
        <v>43000</v>
      </c>
      <c r="H30" s="39">
        <v>0</v>
      </c>
      <c r="I30" s="23"/>
    </row>
    <row r="31" spans="2:12" ht="15.75" customHeight="1">
      <c r="B31" s="21"/>
      <c r="C31" s="29" t="s">
        <v>32</v>
      </c>
      <c r="D31" s="22"/>
      <c r="E31" s="33">
        <f>E28+E29+E30</f>
        <v>4007</v>
      </c>
      <c r="F31" s="33">
        <f>F28+F29+F30</f>
        <v>90750</v>
      </c>
      <c r="G31" s="33">
        <f>G28+G29+G30</f>
        <v>91300</v>
      </c>
      <c r="H31" s="33">
        <f>H28+H29+H30</f>
        <v>3457</v>
      </c>
      <c r="I31" s="23"/>
      <c r="L31" s="35"/>
    </row>
    <row r="32" spans="2:9" ht="15.75" customHeight="1">
      <c r="B32" s="29"/>
      <c r="C32" s="21" t="s">
        <v>33</v>
      </c>
      <c r="D32" s="22" t="s">
        <v>34</v>
      </c>
      <c r="E32" s="39">
        <v>7520</v>
      </c>
      <c r="F32" s="39">
        <v>78300</v>
      </c>
      <c r="G32" s="39">
        <v>78300</v>
      </c>
      <c r="H32" s="39">
        <v>7520</v>
      </c>
      <c r="I32" s="23"/>
    </row>
    <row r="33" spans="2:9" ht="15.75" customHeight="1">
      <c r="B33" s="29"/>
      <c r="C33" s="21" t="s">
        <v>49</v>
      </c>
      <c r="D33" s="22" t="s">
        <v>50</v>
      </c>
      <c r="E33" s="39">
        <v>0</v>
      </c>
      <c r="F33" s="39">
        <v>3050</v>
      </c>
      <c r="G33" s="39">
        <v>3000</v>
      </c>
      <c r="H33" s="39">
        <v>50</v>
      </c>
      <c r="I33" s="23"/>
    </row>
    <row r="34" spans="2:9" ht="15.75" customHeight="1">
      <c r="B34" s="29"/>
      <c r="C34" s="21" t="s">
        <v>47</v>
      </c>
      <c r="D34" s="22" t="s">
        <v>35</v>
      </c>
      <c r="E34" s="39">
        <v>0</v>
      </c>
      <c r="F34" s="39">
        <v>52900</v>
      </c>
      <c r="G34" s="39">
        <v>52900</v>
      </c>
      <c r="H34" s="39">
        <v>0</v>
      </c>
      <c r="I34" s="23"/>
    </row>
    <row r="35" spans="1:9" ht="15.75" customHeight="1">
      <c r="A35" s="36">
        <v>51</v>
      </c>
      <c r="B35" s="29"/>
      <c r="C35" s="21" t="s">
        <v>48</v>
      </c>
      <c r="D35" s="22" t="s">
        <v>36</v>
      </c>
      <c r="E35" s="39">
        <v>6565</v>
      </c>
      <c r="F35" s="39">
        <v>185050</v>
      </c>
      <c r="G35" s="39">
        <v>185050</v>
      </c>
      <c r="H35" s="39">
        <v>6565</v>
      </c>
      <c r="I35" s="23"/>
    </row>
    <row r="36" spans="2:9" s="2" customFormat="1" ht="27.75" customHeight="1">
      <c r="B36" s="40" t="s">
        <v>37</v>
      </c>
      <c r="C36" s="40"/>
      <c r="D36" s="30"/>
      <c r="E36" s="34">
        <f>E27+E10</f>
        <v>36971</v>
      </c>
      <c r="F36" s="34">
        <f>F27+F10</f>
        <v>967460</v>
      </c>
      <c r="G36" s="34">
        <f>G27+G10</f>
        <v>965690</v>
      </c>
      <c r="H36" s="34">
        <f>H27+H10</f>
        <v>38741</v>
      </c>
      <c r="I36" s="31"/>
    </row>
    <row r="37" ht="12.75" customHeight="1"/>
    <row r="38" ht="12.75" customHeight="1">
      <c r="B38" s="3"/>
    </row>
    <row r="39" ht="12.75">
      <c r="B39" s="3"/>
    </row>
    <row r="40" ht="12.75">
      <c r="B40" s="3"/>
    </row>
    <row r="41" ht="12.75">
      <c r="B41" s="3"/>
    </row>
  </sheetData>
  <mergeCells count="10">
    <mergeCell ref="B36:C36"/>
    <mergeCell ref="H1:I1"/>
    <mergeCell ref="B2:H2"/>
    <mergeCell ref="B5:B8"/>
    <mergeCell ref="C5:C8"/>
    <mergeCell ref="E5:E8"/>
    <mergeCell ref="H5:H8"/>
    <mergeCell ref="I5:I8"/>
    <mergeCell ref="F6:F8"/>
    <mergeCell ref="G6:G8"/>
  </mergeCells>
  <printOptions/>
  <pageMargins left="0.3937007874015748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2007-01-30T16:06:46Z</cp:lastPrinted>
  <dcterms:created xsi:type="dcterms:W3CDTF">1997-02-26T13:46:56Z</dcterms:created>
  <dcterms:modified xsi:type="dcterms:W3CDTF">2007-02-16T19:00:15Z</dcterms:modified>
  <cp:category/>
  <cp:version/>
  <cp:contentType/>
  <cp:contentStatus/>
</cp:coreProperties>
</file>