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<sst xmlns="http://schemas.openxmlformats.org/spreadsheetml/2006/main" count="54" uniqueCount="45">
  <si>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Załącznik nr 3a</t>
  </si>
  <si>
    <t>Załącznik     nr 1</t>
  </si>
  <si>
    <t>Wydatki na programy i projekty realizowane</t>
  </si>
  <si>
    <t>ze środków pochodzących z funduszy strukturalnych i Funduszu Spójności ( art. 5 ust. 3 pkt 2 ustawy o finansach publicznych)</t>
  </si>
  <si>
    <t>Lp.</t>
  </si>
  <si>
    <t>Projekt</t>
  </si>
  <si>
    <t>Kategoria interwencji funduszy struktu-ralnych</t>
  </si>
  <si>
    <t>Klasyfikacja
(dział, rozdział)</t>
  </si>
  <si>
    <r>
      <rPr>
        <sz val="10"/>
        <rFont val="Arial"/>
        <family val="0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</si>
  <si>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</si>
  <si>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</si>
  <si>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</si>
  <si>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</si>
  <si>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2007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</si>
  <si>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</si>
  <si>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</si>
  <si>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</si>
  <si>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</si>
  <si>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</si>
  <si>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</si>
  <si>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</si>
  <si>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</si>
  <si>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</si>
  <si>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</si>
  <si>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</si>
  <si>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</si>
  <si>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</si>
  <si>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</si>
  <si>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</si>
  <si>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</si>
  <si>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bieżące razem</t>
  </si>
  <si>
    <t>X</t>
  </si>
  <si>
    <t>1.1Program: Sektorowy Program Operacyjny Rozwój Zasobów Ludzkich</t>
  </si>
  <si>
    <t>1.2 Priorytet: Aktywna polityka rynku pracy oraz integracji zawodowej i społecznej</t>
  </si>
  <si>
    <t>Działanie: 1.2 -  Perspektywy dla młodzieży</t>
  </si>
  <si>
    <t>nazwa projektu: zatrudnienie i wynagrodzenie koordynatora projektu</t>
  </si>
  <si>
    <t>853. 85333</t>
  </si>
  <si>
    <t xml:space="preserve">z tego                      </t>
  </si>
  <si>
    <t>Działanie: 1.3 -  Przeciwdziałanie i zwalczanie długotrwałego bezrobocia</t>
  </si>
  <si>
    <t>1.</t>
  </si>
  <si>
    <t>Umowa o dofinansowanie projektu SPO RZL/KO/1.2a/18/06 w ramach Sektorowego Programu Operacyjnego Rozwój Zasobów Ludzkich  działanie 1.2 "Początek Kariery"</t>
  </si>
  <si>
    <t>całkowite wydatki na realizację Projektu nie przekraczają kwoty 1 623 577,62 zł, w tym kwota dofinansowania w wysokości 1 140 970,87 zł, wkład własny 482 606,75 zł</t>
  </si>
  <si>
    <t>2.</t>
  </si>
  <si>
    <t>Umowa o dofinansowanie projektu SPO RZL/KO/1.3a/18/06 w ramach Sektorowego Programu Operacyjnego Rozwój Zasobów Ludzkich  działanie 1.3 "Nowe Horyzonty"</t>
  </si>
  <si>
    <t>całkowite wydatki na realizację Projektu nie przekraczają kwoty 1 170 296,66 zł, w tym kwota dofinansowania w wysokości 826 923,23 zł, wkład własny 343 373,43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</si>
</sst>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left" wrapText="1"/>
    </xf>
    <xf numFmtId="0" fontId="1" fillId="0" borderId="8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 wrapText="1"/>
    </xf>
    <xf numFmtId="0" fontId="2" fillId="0" borderId="17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18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right" wrapText="1"/>
    </xf>
    <xf numFmtId="0" fontId="1" fillId="0" borderId="20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right" wrapText="1"/>
    </xf>
    <xf numFmtId="0" fontId="2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right"/>
    </xf>
    <xf numFmtId="0" fontId="2" fillId="0" borderId="40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20" xfId="0" applyNumberFormat="1" applyFont="1" applyFill="1" applyBorder="1" applyAlignment="1">
      <alignment horizontal="right" wrapText="1"/>
    </xf>
    <xf numFmtId="0" fontId="2" fillId="0" borderId="42" xfId="0" applyNumberFormat="1" applyFont="1" applyFill="1" applyBorder="1" applyAlignment="1">
      <alignment horizontal="right"/>
    </xf>
    <xf numFmtId="0" fontId="2" fillId="0" borderId="4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textRotation="180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workbookViewId="0" topLeftCell="H1">
      <selection activeCell="J16" sqref="J16"/>
    </sheetView>
  </sheetViews>
  <sheetFormatPr defaultColWidth="9.140625" defaultRowHeight="12.75"/>
  <cols>
    <col min="1" max="1" width="2.7109375" style="64" customWidth="1"/>
    <col min="2" max="2" width="22.7109375" style="64" customWidth="1"/>
    <col min="3" max="3" width="7.8515625" style="64" customWidth="1"/>
    <col min="4" max="4" width="7.8515625" style="67" customWidth="1"/>
    <col min="5" max="5" width="10.421875" style="64" bestFit="1" customWidth="1"/>
    <col min="6" max="6" width="9.140625" style="64" customWidth="1"/>
    <col min="7" max="7" width="9.421875" style="64" customWidth="1"/>
    <col min="8" max="8" width="9.28125" style="64" customWidth="1"/>
    <col min="9" max="9" width="8.421875" style="64" customWidth="1"/>
    <col min="10" max="10" width="8.140625" style="64" customWidth="1"/>
    <col min="11" max="11" width="6.421875" style="64" customWidth="1"/>
    <col min="12" max="12" width="9.00390625" style="64" customWidth="1"/>
    <col min="13" max="13" width="10.421875" style="64" customWidth="1"/>
    <col min="14" max="14" width="9.421875" style="64" customWidth="1"/>
    <col min="15" max="15" width="6.421875" style="64" customWidth="1"/>
    <col min="16" max="16" width="6.28125" style="64" customWidth="1"/>
    <col min="17" max="17" width="9.421875" style="64" customWidth="1"/>
    <col min="18" max="16384" width="7.7109375" style="64" customWidth="1"/>
  </cols>
  <sheetData>
    <row r="1" spans="1:48" s="5" customFormat="1" ht="15.75">
      <c r="A1" s="1"/>
      <c r="B1" s="2"/>
      <c r="C1" s="1"/>
      <c r="D1" s="3"/>
      <c r="E1" s="1"/>
      <c r="F1" s="1"/>
      <c r="G1" s="1"/>
      <c r="H1" s="2"/>
      <c r="I1" s="1"/>
      <c r="J1" s="2"/>
      <c r="K1" s="1"/>
      <c r="L1" s="2"/>
      <c r="M1" s="4" t="s">
        <v>0</v>
      </c>
      <c r="N1" s="1"/>
      <c r="O1" s="1"/>
      <c r="P1" s="1"/>
      <c r="Q1" s="98" t="s">
        <v>1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5" customFormat="1" ht="15.75">
      <c r="A2" s="1"/>
      <c r="B2" s="4"/>
      <c r="C2" s="1"/>
      <c r="D2" s="3"/>
      <c r="E2" s="1"/>
      <c r="F2" s="1"/>
      <c r="G2" s="1"/>
      <c r="H2" s="1"/>
      <c r="I2" s="1"/>
      <c r="J2" s="1"/>
      <c r="K2" s="1"/>
      <c r="L2" s="2"/>
      <c r="M2" s="4"/>
      <c r="N2" s="1"/>
      <c r="O2" s="1"/>
      <c r="P2" s="1"/>
      <c r="Q2" s="98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5" customFormat="1" ht="15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8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5" customFormat="1" ht="15.75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8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17" s="5" customFormat="1" ht="16.5" thickBot="1">
      <c r="A5" s="2"/>
      <c r="B5" s="2"/>
      <c r="C5" s="2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8"/>
    </row>
    <row r="6" spans="1:17" s="5" customFormat="1" ht="12.75" customHeight="1">
      <c r="A6" s="100" t="s">
        <v>4</v>
      </c>
      <c r="B6" s="102" t="s">
        <v>5</v>
      </c>
      <c r="C6" s="102" t="s">
        <v>6</v>
      </c>
      <c r="D6" s="102" t="s">
        <v>7</v>
      </c>
      <c r="E6" s="102" t="s">
        <v>8</v>
      </c>
      <c r="F6" s="102" t="s">
        <v>9</v>
      </c>
      <c r="G6" s="102"/>
      <c r="H6" s="102" t="s">
        <v>10</v>
      </c>
      <c r="I6" s="102"/>
      <c r="J6" s="102"/>
      <c r="K6" s="102"/>
      <c r="L6" s="102"/>
      <c r="M6" s="102"/>
      <c r="N6" s="102"/>
      <c r="O6" s="102"/>
      <c r="P6" s="102"/>
      <c r="Q6" s="103"/>
    </row>
    <row r="7" spans="1:17" s="5" customFormat="1" ht="12.75" customHeight="1">
      <c r="A7" s="101"/>
      <c r="B7" s="77"/>
      <c r="C7" s="77"/>
      <c r="D7" s="77"/>
      <c r="E7" s="77"/>
      <c r="F7" s="77" t="s">
        <v>11</v>
      </c>
      <c r="G7" s="77" t="s">
        <v>12</v>
      </c>
      <c r="H7" s="77" t="s">
        <v>13</v>
      </c>
      <c r="I7" s="77"/>
      <c r="J7" s="77"/>
      <c r="K7" s="77"/>
      <c r="L7" s="77"/>
      <c r="M7" s="77"/>
      <c r="N7" s="77"/>
      <c r="O7" s="77"/>
      <c r="P7" s="77"/>
      <c r="Q7" s="78"/>
    </row>
    <row r="8" spans="1:17" s="5" customFormat="1" ht="12.75" customHeight="1">
      <c r="A8" s="101"/>
      <c r="B8" s="77"/>
      <c r="C8" s="77"/>
      <c r="D8" s="77"/>
      <c r="E8" s="77"/>
      <c r="F8" s="77"/>
      <c r="G8" s="77"/>
      <c r="H8" s="77" t="s">
        <v>14</v>
      </c>
      <c r="I8" s="77" t="s">
        <v>15</v>
      </c>
      <c r="J8" s="77"/>
      <c r="K8" s="77"/>
      <c r="L8" s="77"/>
      <c r="M8" s="77"/>
      <c r="N8" s="77"/>
      <c r="O8" s="77"/>
      <c r="P8" s="77"/>
      <c r="Q8" s="78"/>
    </row>
    <row r="9" spans="1:17" s="5" customFormat="1" ht="38.25" customHeight="1">
      <c r="A9" s="101"/>
      <c r="B9" s="77"/>
      <c r="C9" s="77"/>
      <c r="D9" s="77"/>
      <c r="E9" s="77"/>
      <c r="F9" s="77"/>
      <c r="G9" s="77"/>
      <c r="H9" s="77"/>
      <c r="I9" s="77" t="s">
        <v>16</v>
      </c>
      <c r="J9" s="77"/>
      <c r="K9" s="77"/>
      <c r="L9" s="77"/>
      <c r="M9" s="77" t="s">
        <v>17</v>
      </c>
      <c r="N9" s="77"/>
      <c r="O9" s="77"/>
      <c r="P9" s="77"/>
      <c r="Q9" s="78"/>
    </row>
    <row r="10" spans="1:17" s="5" customFormat="1" ht="12.75" customHeight="1">
      <c r="A10" s="101"/>
      <c r="B10" s="77"/>
      <c r="C10" s="77"/>
      <c r="D10" s="77"/>
      <c r="E10" s="77"/>
      <c r="F10" s="77"/>
      <c r="G10" s="77"/>
      <c r="H10" s="77"/>
      <c r="I10" s="77" t="s">
        <v>18</v>
      </c>
      <c r="J10" s="77" t="s">
        <v>19</v>
      </c>
      <c r="K10" s="77"/>
      <c r="L10" s="77"/>
      <c r="M10" s="77" t="s">
        <v>18</v>
      </c>
      <c r="N10" s="77" t="s">
        <v>19</v>
      </c>
      <c r="O10" s="77"/>
      <c r="P10" s="77"/>
      <c r="Q10" s="78"/>
    </row>
    <row r="11" spans="1:17" s="5" customFormat="1" ht="94.5">
      <c r="A11" s="101"/>
      <c r="B11" s="77"/>
      <c r="C11" s="77"/>
      <c r="D11" s="77"/>
      <c r="E11" s="77"/>
      <c r="F11" s="77"/>
      <c r="G11" s="77"/>
      <c r="H11" s="77"/>
      <c r="I11" s="77"/>
      <c r="J11" s="9" t="s">
        <v>20</v>
      </c>
      <c r="K11" s="9" t="s">
        <v>21</v>
      </c>
      <c r="L11" s="9" t="s">
        <v>22</v>
      </c>
      <c r="M11" s="77"/>
      <c r="N11" s="8" t="s">
        <v>23</v>
      </c>
      <c r="O11" s="8" t="s">
        <v>20</v>
      </c>
      <c r="P11" s="8" t="s">
        <v>21</v>
      </c>
      <c r="Q11" s="10" t="s">
        <v>24</v>
      </c>
    </row>
    <row r="12" spans="1:17" s="15" customFormat="1" ht="15.75">
      <c r="A12" s="11"/>
      <c r="B12" s="12"/>
      <c r="C12" s="12"/>
      <c r="D12" s="13"/>
      <c r="E12" s="12" t="s">
        <v>25</v>
      </c>
      <c r="F12" s="12"/>
      <c r="G12" s="13"/>
      <c r="H12" s="13" t="s">
        <v>26</v>
      </c>
      <c r="I12" s="12" t="s">
        <v>27</v>
      </c>
      <c r="J12" s="12"/>
      <c r="K12" s="12"/>
      <c r="L12" s="12"/>
      <c r="M12" s="12" t="s">
        <v>28</v>
      </c>
      <c r="N12" s="12"/>
      <c r="O12" s="12"/>
      <c r="P12" s="12"/>
      <c r="Q12" s="14"/>
    </row>
    <row r="13" spans="1:26" s="21" customFormat="1" ht="16.5" thickBot="1">
      <c r="A13" s="16">
        <v>1</v>
      </c>
      <c r="B13" s="17">
        <v>2</v>
      </c>
      <c r="C13" s="18">
        <v>3</v>
      </c>
      <c r="D13" s="17">
        <v>4</v>
      </c>
      <c r="E13" s="18">
        <v>5</v>
      </c>
      <c r="F13" s="18">
        <v>6</v>
      </c>
      <c r="G13" s="17">
        <v>7</v>
      </c>
      <c r="H13" s="17">
        <v>8</v>
      </c>
      <c r="I13" s="17">
        <v>9</v>
      </c>
      <c r="J13" s="18">
        <v>10</v>
      </c>
      <c r="K13" s="18">
        <v>11</v>
      </c>
      <c r="L13" s="17">
        <v>12</v>
      </c>
      <c r="M13" s="17">
        <v>13</v>
      </c>
      <c r="N13" s="17">
        <v>14</v>
      </c>
      <c r="O13" s="18">
        <v>15</v>
      </c>
      <c r="P13" s="18">
        <v>16</v>
      </c>
      <c r="Q13" s="19">
        <v>17</v>
      </c>
      <c r="R13" s="20"/>
      <c r="S13" s="20"/>
      <c r="T13" s="20"/>
      <c r="U13" s="20"/>
      <c r="V13" s="20"/>
      <c r="W13" s="20"/>
      <c r="X13" s="20"/>
      <c r="Y13" s="20"/>
      <c r="Z13" s="20"/>
    </row>
    <row r="14" spans="1:17" s="5" customFormat="1" ht="31.5" customHeight="1" thickBot="1">
      <c r="A14" s="22" t="s">
        <v>29</v>
      </c>
      <c r="B14" s="23" t="s">
        <v>30</v>
      </c>
      <c r="C14" s="79" t="s">
        <v>31</v>
      </c>
      <c r="D14" s="79"/>
      <c r="E14" s="24">
        <f aca="true" t="shared" si="0" ref="E14:M14">E18+E25</f>
        <v>100236</v>
      </c>
      <c r="F14" s="24">
        <f t="shared" si="0"/>
        <v>26924</v>
      </c>
      <c r="G14" s="24">
        <f t="shared" si="0"/>
        <v>73312</v>
      </c>
      <c r="H14" s="24">
        <f t="shared" si="0"/>
        <v>55134</v>
      </c>
      <c r="I14" s="24">
        <f t="shared" si="0"/>
        <v>14816</v>
      </c>
      <c r="J14" s="24">
        <f t="shared" si="0"/>
        <v>0</v>
      </c>
      <c r="K14" s="24">
        <f t="shared" si="0"/>
        <v>0</v>
      </c>
      <c r="L14" s="24">
        <f t="shared" si="0"/>
        <v>14816</v>
      </c>
      <c r="M14" s="24">
        <f t="shared" si="0"/>
        <v>40318</v>
      </c>
      <c r="N14" s="24">
        <v>0</v>
      </c>
      <c r="O14" s="24">
        <v>0</v>
      </c>
      <c r="P14" s="24">
        <v>0</v>
      </c>
      <c r="Q14" s="25">
        <f>Q18+Q25</f>
        <v>40318</v>
      </c>
    </row>
    <row r="15" spans="1:17" s="5" customFormat="1" ht="63" customHeight="1">
      <c r="A15" s="80"/>
      <c r="B15" s="26" t="s">
        <v>32</v>
      </c>
      <c r="C15" s="27"/>
      <c r="D15" s="28"/>
      <c r="E15" s="29"/>
      <c r="F15" s="29"/>
      <c r="G15" s="28"/>
      <c r="H15" s="28"/>
      <c r="I15" s="29"/>
      <c r="J15" s="29"/>
      <c r="K15" s="29"/>
      <c r="L15" s="29"/>
      <c r="M15" s="29"/>
      <c r="N15" s="29"/>
      <c r="O15" s="29"/>
      <c r="P15" s="29"/>
      <c r="Q15" s="30"/>
    </row>
    <row r="16" spans="1:17" s="5" customFormat="1" ht="63" customHeight="1">
      <c r="A16" s="81"/>
      <c r="B16" s="31" t="s">
        <v>33</v>
      </c>
      <c r="C16" s="32"/>
      <c r="D16" s="33"/>
      <c r="E16" s="36"/>
      <c r="F16" s="36"/>
      <c r="G16" s="33"/>
      <c r="H16" s="33"/>
      <c r="I16" s="33"/>
      <c r="J16" s="36"/>
      <c r="K16" s="36"/>
      <c r="L16" s="33"/>
      <c r="M16" s="33"/>
      <c r="N16" s="33"/>
      <c r="O16" s="36"/>
      <c r="P16" s="36"/>
      <c r="Q16" s="37"/>
    </row>
    <row r="17" spans="1:17" s="5" customFormat="1" ht="47.25" customHeight="1">
      <c r="A17" s="81"/>
      <c r="B17" s="31" t="s">
        <v>34</v>
      </c>
      <c r="C17" s="38"/>
      <c r="D17" s="39"/>
      <c r="E17" s="40"/>
      <c r="F17" s="40"/>
      <c r="G17" s="39"/>
      <c r="H17" s="39"/>
      <c r="I17" s="39"/>
      <c r="J17" s="40"/>
      <c r="K17" s="40"/>
      <c r="L17" s="39"/>
      <c r="M17" s="39"/>
      <c r="N17" s="39"/>
      <c r="O17" s="40"/>
      <c r="P17" s="40"/>
      <c r="Q17" s="41"/>
    </row>
    <row r="18" spans="1:17" s="5" customFormat="1" ht="66" customHeight="1">
      <c r="A18" s="81"/>
      <c r="B18" s="42" t="s">
        <v>35</v>
      </c>
      <c r="C18" s="43"/>
      <c r="D18" s="44" t="s">
        <v>36</v>
      </c>
      <c r="E18" s="43">
        <f>SUM(E20:E21)</f>
        <v>51343</v>
      </c>
      <c r="F18" s="43">
        <f>SUM(F20:F21)</f>
        <v>14084</v>
      </c>
      <c r="G18" s="43">
        <f>SUM(G20:G21)</f>
        <v>37259</v>
      </c>
      <c r="H18" s="45">
        <f>I18+M18</f>
        <v>28776</v>
      </c>
      <c r="I18" s="45">
        <f>SUM(J18:L18)</f>
        <v>7894</v>
      </c>
      <c r="J18" s="45">
        <v>0</v>
      </c>
      <c r="K18" s="45">
        <v>0</v>
      </c>
      <c r="L18" s="45">
        <v>7894</v>
      </c>
      <c r="M18" s="45">
        <f>SUM(N18:Q18)</f>
        <v>20882</v>
      </c>
      <c r="N18" s="45">
        <v>0</v>
      </c>
      <c r="O18" s="45">
        <v>0</v>
      </c>
      <c r="P18" s="45">
        <v>0</v>
      </c>
      <c r="Q18" s="46">
        <v>20882</v>
      </c>
    </row>
    <row r="19" spans="1:17" s="5" customFormat="1" ht="15.75">
      <c r="A19" s="81"/>
      <c r="B19" s="47" t="s">
        <v>37</v>
      </c>
      <c r="C19" s="43"/>
      <c r="D19" s="44"/>
      <c r="E19" s="43"/>
      <c r="F19" s="43"/>
      <c r="G19" s="43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s="5" customFormat="1" ht="15.75">
      <c r="A20" s="81"/>
      <c r="B20" s="31">
        <v>2006</v>
      </c>
      <c r="C20" s="43"/>
      <c r="D20" s="44"/>
      <c r="E20" s="45">
        <f>SUM(F20:G20)</f>
        <v>22567</v>
      </c>
      <c r="F20" s="45">
        <v>6190</v>
      </c>
      <c r="G20" s="45">
        <v>16377</v>
      </c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1:17" s="5" customFormat="1" ht="16.5" thickBot="1">
      <c r="A21" s="82"/>
      <c r="B21" s="48">
        <v>2007</v>
      </c>
      <c r="C21" s="49"/>
      <c r="D21" s="50"/>
      <c r="E21" s="51">
        <f>SUM(F21:G21)</f>
        <v>28776</v>
      </c>
      <c r="F21" s="49">
        <v>7894</v>
      </c>
      <c r="G21" s="49">
        <v>20882</v>
      </c>
      <c r="H21" s="52"/>
      <c r="I21" s="52"/>
      <c r="J21" s="49"/>
      <c r="K21" s="49"/>
      <c r="L21" s="50"/>
      <c r="M21" s="52"/>
      <c r="N21" s="52"/>
      <c r="O21" s="49"/>
      <c r="P21" s="49"/>
      <c r="Q21" s="53"/>
    </row>
    <row r="22" spans="1:17" s="5" customFormat="1" ht="62.25" customHeight="1">
      <c r="A22" s="83"/>
      <c r="B22" s="26" t="s">
        <v>32</v>
      </c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</row>
    <row r="23" spans="1:17" s="5" customFormat="1" ht="79.5" customHeight="1">
      <c r="A23" s="84"/>
      <c r="B23" s="31" t="s">
        <v>33</v>
      </c>
      <c r="C23" s="8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</row>
    <row r="24" spans="1:17" s="5" customFormat="1" ht="83.25" customHeight="1">
      <c r="A24" s="84"/>
      <c r="B24" s="31" t="s">
        <v>38</v>
      </c>
      <c r="C24" s="90"/>
      <c r="D24" s="91"/>
      <c r="E24" s="91"/>
      <c r="F24" s="91"/>
      <c r="G24" s="91"/>
      <c r="H24" s="72"/>
      <c r="I24" s="72"/>
      <c r="J24" s="72"/>
      <c r="K24" s="72"/>
      <c r="L24" s="72"/>
      <c r="M24" s="72"/>
      <c r="N24" s="72"/>
      <c r="O24" s="72"/>
      <c r="P24" s="72"/>
      <c r="Q24" s="75"/>
    </row>
    <row r="25" spans="1:17" s="5" customFormat="1" ht="83.25" customHeight="1">
      <c r="A25" s="84"/>
      <c r="B25" s="42" t="s">
        <v>35</v>
      </c>
      <c r="C25" s="54"/>
      <c r="D25" s="44" t="s">
        <v>36</v>
      </c>
      <c r="E25" s="43">
        <f>SUM(E27:E28)</f>
        <v>48893</v>
      </c>
      <c r="F25" s="43">
        <f>SUM(F27:F28)</f>
        <v>12840</v>
      </c>
      <c r="G25" s="43">
        <f>SUM(G27:G28)</f>
        <v>36053</v>
      </c>
      <c r="H25" s="45">
        <f>I25+M25</f>
        <v>26358</v>
      </c>
      <c r="I25" s="55">
        <f>SUM(J25:L25)</f>
        <v>6922</v>
      </c>
      <c r="J25" s="45">
        <v>0</v>
      </c>
      <c r="K25" s="45">
        <v>0</v>
      </c>
      <c r="L25" s="56">
        <v>6922</v>
      </c>
      <c r="M25" s="45">
        <f>SUM(N25:Q25)</f>
        <v>19436</v>
      </c>
      <c r="N25" s="45">
        <v>0</v>
      </c>
      <c r="O25" s="45">
        <v>0</v>
      </c>
      <c r="P25" s="45">
        <v>0</v>
      </c>
      <c r="Q25" s="57">
        <v>19436</v>
      </c>
    </row>
    <row r="26" spans="1:17" s="5" customFormat="1" ht="15.75">
      <c r="A26" s="84"/>
      <c r="B26" s="58" t="s">
        <v>37</v>
      </c>
      <c r="C26" s="92"/>
      <c r="D26" s="94"/>
      <c r="E26" s="45"/>
      <c r="F26" s="45"/>
      <c r="G26" s="45"/>
      <c r="H26" s="96"/>
      <c r="I26" s="35"/>
      <c r="J26" s="71"/>
      <c r="K26" s="71"/>
      <c r="L26" s="35"/>
      <c r="M26" s="71"/>
      <c r="N26" s="71"/>
      <c r="O26" s="71"/>
      <c r="P26" s="71"/>
      <c r="Q26" s="74"/>
    </row>
    <row r="27" spans="1:17" s="5" customFormat="1" ht="15.75">
      <c r="A27" s="84"/>
      <c r="B27" s="31">
        <v>2006</v>
      </c>
      <c r="C27" s="92"/>
      <c r="D27" s="94"/>
      <c r="E27" s="55">
        <f>SUM(F27:G27)</f>
        <v>22535</v>
      </c>
      <c r="F27" s="45">
        <v>5918</v>
      </c>
      <c r="G27" s="45">
        <v>16617</v>
      </c>
      <c r="H27" s="89"/>
      <c r="I27" s="72"/>
      <c r="J27" s="72"/>
      <c r="K27" s="72"/>
      <c r="L27" s="72"/>
      <c r="M27" s="72"/>
      <c r="N27" s="72"/>
      <c r="O27" s="72"/>
      <c r="P27" s="72"/>
      <c r="Q27" s="75"/>
    </row>
    <row r="28" spans="1:17" s="5" customFormat="1" ht="16.5" thickBot="1">
      <c r="A28" s="85"/>
      <c r="B28" s="59">
        <v>2007</v>
      </c>
      <c r="C28" s="93"/>
      <c r="D28" s="95"/>
      <c r="E28" s="60">
        <f>SUM(F28:G28)</f>
        <v>26358</v>
      </c>
      <c r="F28" s="60">
        <v>6922</v>
      </c>
      <c r="G28" s="61">
        <v>19436</v>
      </c>
      <c r="H28" s="97"/>
      <c r="I28" s="73"/>
      <c r="J28" s="73"/>
      <c r="K28" s="73"/>
      <c r="L28" s="73"/>
      <c r="M28" s="73"/>
      <c r="N28" s="73"/>
      <c r="O28" s="73"/>
      <c r="P28" s="73"/>
      <c r="Q28" s="76"/>
    </row>
    <row r="29" spans="1:17" ht="15.75">
      <c r="A29" s="62"/>
      <c r="B29" s="62"/>
      <c r="C29" s="62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5.75">
      <c r="A30" s="62"/>
      <c r="B30" s="62"/>
      <c r="C30" s="62"/>
      <c r="D30" s="63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5.75">
      <c r="A31" s="62"/>
      <c r="B31" s="62"/>
      <c r="C31" s="62"/>
      <c r="D31" s="6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5.75">
      <c r="A32" s="62"/>
      <c r="B32" s="62"/>
      <c r="C32" s="62"/>
      <c r="D32" s="63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5.75">
      <c r="A33" s="62" t="s">
        <v>39</v>
      </c>
      <c r="B33" s="34" t="s">
        <v>40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5.75">
      <c r="A34" s="62"/>
      <c r="B34" s="69" t="s">
        <v>41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5.75">
      <c r="A35" s="62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5.75">
      <c r="A36" s="65" t="s">
        <v>42</v>
      </c>
      <c r="B36" s="66" t="s">
        <v>43</v>
      </c>
      <c r="C36" s="62"/>
      <c r="D36" s="63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5.75">
      <c r="A37" s="62"/>
      <c r="B37" s="69" t="s">
        <v>44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5.75">
      <c r="A38" s="62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ht="15.75">
      <c r="A39" s="62"/>
      <c r="B39" s="62"/>
      <c r="C39" s="62"/>
      <c r="D39" s="6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8" ht="18.75">
      <c r="B48" s="68"/>
    </row>
    <row r="49" ht="18.75">
      <c r="B49" s="68"/>
    </row>
  </sheetData>
  <mergeCells count="42">
    <mergeCell ref="Q1:Q5"/>
    <mergeCell ref="A3:P3"/>
    <mergeCell ref="A4:P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4:D14"/>
    <mergeCell ref="A15:A21"/>
    <mergeCell ref="A22:A28"/>
    <mergeCell ref="C22:Q24"/>
    <mergeCell ref="C26:C28"/>
    <mergeCell ref="D26:D28"/>
    <mergeCell ref="H26:H28"/>
    <mergeCell ref="I26:I28"/>
    <mergeCell ref="J26:J28"/>
    <mergeCell ref="O26:O28"/>
    <mergeCell ref="P26:P28"/>
    <mergeCell ref="Q26:Q28"/>
    <mergeCell ref="B33:Q33"/>
    <mergeCell ref="K26:K28"/>
    <mergeCell ref="L26:L28"/>
    <mergeCell ref="M26:M28"/>
    <mergeCell ref="N26:N28"/>
    <mergeCell ref="B34:Q34"/>
    <mergeCell ref="B35:Q35"/>
    <mergeCell ref="B37:Q37"/>
    <mergeCell ref="B38:Q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Aneta Kossut</cp:lastModifiedBy>
  <dcterms:created xsi:type="dcterms:W3CDTF">2007-05-28T09:16:42Z</dcterms:created>
  <dcterms:modified xsi:type="dcterms:W3CDTF">2007-05-30T20:03:26Z</dcterms:modified>
  <cp:category/>
  <cp:version/>
  <cp:contentType/>
  <cp:contentStatus/>
</cp:coreProperties>
</file>